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МС\2024\"/>
    </mc:Choice>
  </mc:AlternateContent>
  <bookViews>
    <workbookView xWindow="0" yWindow="0" windowWidth="28800" windowHeight="12150" activeTab="1"/>
  </bookViews>
  <sheets>
    <sheet name="24ДЦОП з біатлону" sheetId="2" r:id="rId1"/>
    <sheet name="24ДЦОП  із зимових видів" sheetId="7" r:id="rId2"/>
    <sheet name="24ДЦОП худ.гімн" sheetId="3" r:id="rId3"/>
    <sheet name="ДЦОП з пл синх стр. у воду24" sheetId="9" r:id="rId4"/>
    <sheet name="24 Захід.ДЦОП ла" sheetId="5" r:id="rId5"/>
    <sheet name="24Сх.ДЦОП ла" sheetId="1" r:id="rId6"/>
    <sheet name="24 ДЦОП з волейбол пляжн" sheetId="11" r:id="rId7"/>
    <sheet name="24ДШВСМ" sheetId="12" r:id="rId8"/>
  </sheets>
  <definedNames>
    <definedName name="_xlnm.Print_Titles" localSheetId="6">'24 ДЦОП з волейбол пляжн'!$5:$6</definedName>
    <definedName name="_xlnm.Print_Titles" localSheetId="4">'24 Захід.ДЦОП ла'!$5:$6</definedName>
    <definedName name="_xlnm.Print_Titles" localSheetId="1">'24ДЦОП  із зимових видів'!$5:$6</definedName>
    <definedName name="_xlnm.Print_Titles" localSheetId="0">'24ДЦОП з біатлону'!$5:$6</definedName>
    <definedName name="_xlnm.Print_Titles" localSheetId="2">'24ДЦОП худ.гімн'!$5:$6</definedName>
    <definedName name="_xlnm.Print_Titles" localSheetId="7">'24ДШВСМ'!$5:$6</definedName>
    <definedName name="_xlnm.Print_Titles" localSheetId="5">'24Сх.ДЦОП ла'!$5:$6</definedName>
    <definedName name="_xlnm.Print_Titles" localSheetId="3">'ДЦОП з пл синх стр. у воду24'!$5:$6</definedName>
    <definedName name="Запрос_баскетбол___жін." localSheetId="7">'24ДШВСМ'!#REF!</definedName>
    <definedName name="Запрос_баскетбол___жін." localSheetId="3">'ДЦОП з пл синх стр. у воду24'!#REF!</definedName>
    <definedName name="Запрос_баскетбол___чол." localSheetId="7">'24ДШВСМ'!#REF!</definedName>
    <definedName name="Запрос_баскетбол___чол." localSheetId="3">'ДЦОП з пл синх стр. у воду24'!#REF!</definedName>
    <definedName name="Запрос_бейсбол" localSheetId="7">'24ДШВСМ'!#REF!</definedName>
    <definedName name="Запрос_бейсбол" localSheetId="3">'ДЦОП з пл синх стр. у воду24'!#REF!</definedName>
    <definedName name="Запрос_бобслей" localSheetId="7">'24ДШВСМ'!#REF!</definedName>
    <definedName name="Запрос_бобслей" localSheetId="3">'ДЦОП з пл синх стр. у воду24'!#REF!</definedName>
    <definedName name="Запрос_бокс" localSheetId="7">'24ДШВСМ'!#REF!</definedName>
    <definedName name="Запрос_бокс" localSheetId="3">'ДЦОП з пл синх стр. у воду24'!#REF!</definedName>
    <definedName name="Запрос_боротьба_вільна" localSheetId="7">'24ДШВСМ'!#REF!</definedName>
    <definedName name="Запрос_боротьба_вільна" localSheetId="3">'ДЦОП з пл синх стр. у воду24'!#REF!</definedName>
    <definedName name="Запрос_боротьба_греко_римська" localSheetId="7">'24ДШВСМ'!#REF!</definedName>
    <definedName name="Запрос_боротьба_греко_римська" localSheetId="3">'ДЦОП з пл синх стр. у воду24'!#REF!</definedName>
    <definedName name="Запрос_важка_атлетика" localSheetId="7">'24ДШВСМ'!#REF!</definedName>
    <definedName name="Запрос_важка_атлетика" localSheetId="3">'ДЦОП з пл синх стр. у воду24'!#REF!</definedName>
    <definedName name="Запрос_велоспорт_ВМХ" localSheetId="7">'24ДШВСМ'!#REF!</definedName>
    <definedName name="Запрос_велоспорт_ВМХ" localSheetId="3">'ДЦОП з пл синх стр. у воду24'!#REF!</definedName>
    <definedName name="Запрос_велоспорт_маунтенбайк" localSheetId="7">'24ДШВСМ'!#REF!</definedName>
    <definedName name="Запрос_велоспорт_маунтенбайк" localSheetId="3">'ДЦОП з пл синх стр. у воду24'!#REF!</definedName>
    <definedName name="Запрос_велоспорт_трек" localSheetId="7">'24ДШВСМ'!#REF!</definedName>
    <definedName name="Запрос_велоспорт_трек" localSheetId="3">'ДЦОП з пл синх стр. у воду24'!#REF!</definedName>
    <definedName name="Запрос_велоспорт_шосе" localSheetId="7">'24ДШВСМ'!#REF!</definedName>
    <definedName name="Запрос_велоспорт_шосе" localSheetId="3">'ДЦОП з пл синх стр. у воду24'!#REF!</definedName>
    <definedName name="Запрос_веслувальний_слалом" localSheetId="7">'24ДШВСМ'!#REF!</definedName>
    <definedName name="Запрос_веслувальний_слалом" localSheetId="3">'ДЦОП з пл синх стр. у воду24'!#REF!</definedName>
    <definedName name="Запрос_веслування_академічне" localSheetId="7">'24ДШВСМ'!#REF!</definedName>
    <definedName name="Запрос_веслування_академічне" localSheetId="3">'ДЦОП з пл синх стр. у воду24'!#REF!</definedName>
    <definedName name="Запрос_веслування_на_байдарках_і_каноє" localSheetId="7">'24ДШВСМ'!#REF!</definedName>
    <definedName name="Запрос_веслування_на_байдарках_і_каноє" localSheetId="3">'ДЦОП з пл синх стр. у воду24'!#REF!</definedName>
    <definedName name="Запрос_вітрильний_спорт" localSheetId="7">'24ДШВСМ'!#REF!</definedName>
    <definedName name="Запрос_вітрильний_спорт" localSheetId="3">'ДЦОП з пл синх стр. у воду24'!#REF!</definedName>
    <definedName name="Запрос_водне_поло___жін." localSheetId="7">'24ДШВСМ'!#REF!</definedName>
    <definedName name="Запрос_водне_поло___жін." localSheetId="3">'ДЦОП з пл синх стр. у воду24'!#REF!</definedName>
    <definedName name="Запрос_водне_поло___чол." localSheetId="7">'24ДШВСМ'!#REF!</definedName>
    <definedName name="Запрос_водне_поло___чол." localSheetId="3">'ДЦОП з пл синх стр. у воду24'!#REF!</definedName>
    <definedName name="Запрос_волейбол___жін." localSheetId="7">'24ДШВСМ'!#REF!</definedName>
    <definedName name="Запрос_волейбол___жін." localSheetId="3">'ДЦОП з пл синх стр. у воду24'!#REF!</definedName>
    <definedName name="Запрос_волейбол___чол." localSheetId="7">'24ДШВСМ'!#REF!</definedName>
    <definedName name="Запрос_волейбол___чол." localSheetId="3">'ДЦОП з пл синх стр. у воду24'!#REF!</definedName>
    <definedName name="Запрос_волейбол_пляжний" localSheetId="7">'24ДШВСМ'!#REF!</definedName>
    <definedName name="Запрос_волейбол_пляжний" localSheetId="3">'ДЦОП з пл синх стр. у воду24'!#REF!</definedName>
    <definedName name="Запрос_гандбол___жін." localSheetId="7">'24ДШВСМ'!#REF!</definedName>
    <definedName name="Запрос_гандбол___жін." localSheetId="3">'ДЦОП з пл синх стр. у воду24'!#REF!</definedName>
    <definedName name="Запрос_гандбол___чол." localSheetId="7">'24ДШВСМ'!#REF!</definedName>
    <definedName name="Запрос_гандбол___чол." localSheetId="3">'ДЦОП з пл синх стр. у воду24'!#REF!</definedName>
    <definedName name="Запрос_гімнастика_спортивна" localSheetId="7">'24ДШВСМ'!#REF!</definedName>
    <definedName name="Запрос_гімнастика_спортивна" localSheetId="3">'ДЦОП з пл синх стр. у воду24'!#REF!</definedName>
    <definedName name="Запрос_гімнастика_художня" localSheetId="7">'24ДШВСМ'!#REF!</definedName>
    <definedName name="Запрос_гімнастика_художня" localSheetId="3">'ДЦОП з пл синх стр. у воду24'!#REF!</definedName>
    <definedName name="Запрос_гірськолижний_спорт" localSheetId="7">'24ДШВСМ'!#REF!</definedName>
    <definedName name="Запрос_гірськолижний_спорт" localSheetId="3">'ДЦОП з пл синх стр. у воду24'!#REF!</definedName>
    <definedName name="Запрос_гірськолижний_спорт_1" localSheetId="7">'24ДШВСМ'!#REF!</definedName>
    <definedName name="Запрос_дзюдо" localSheetId="7">'24ДШВСМ'!#REF!</definedName>
    <definedName name="Запрос_дзюдо" localSheetId="3">'ДЦОП з пл синх стр. у воду24'!#REF!</definedName>
    <definedName name="Запрос_кінний_спорт" localSheetId="7">'24ДШВСМ'!#REF!</definedName>
    <definedName name="Запрос_кінний_спорт" localSheetId="3">'ДЦОП з пл синх стр. у воду24'!#REF!</definedName>
    <definedName name="Запрос_ковзанярський_спорт" localSheetId="7">'24ДШВСМ'!#REF!</definedName>
    <definedName name="Запрос_ковзанярський_спорт" localSheetId="3">'ДЦОП з пл синх стр. у воду24'!#REF!</definedName>
    <definedName name="Запрос_ковзанярський_спорт_1" localSheetId="7">'24ДШВСМ'!#REF!</definedName>
    <definedName name="Запрос_легка_атлетика" localSheetId="7">'24ДШВСМ'!#REF!</definedName>
    <definedName name="Запрос_легка_атлетика" localSheetId="3">'ДЦОП з пл синх стр. у воду24'!#REF!</definedName>
    <definedName name="Запрос_лижний_спорт___біатлон" localSheetId="7">'24ДШВСМ'!#REF!</definedName>
    <definedName name="Запрос_лижний_спорт___біатлон" localSheetId="3">'ДЦОП з пл синх стр. у воду24'!#REF!</definedName>
    <definedName name="Запрос_лижний_спорт___біатлон_1" localSheetId="7">'24ДШВСМ'!#REF!</definedName>
    <definedName name="Запрос_лижний_спорт___гонки" localSheetId="7">'24ДШВСМ'!#REF!</definedName>
    <definedName name="Запрос_лижний_спорт___гонки" localSheetId="3">'ДЦОП з пл синх стр. у воду24'!#REF!</definedName>
    <definedName name="Запрос_лижний_спорт___гонки_1" localSheetId="7">'24ДШВСМ'!#REF!</definedName>
    <definedName name="Запрос_лижний_спорт___двоборство" localSheetId="7">'24ДШВСМ'!#REF!</definedName>
    <definedName name="Запрос_лижний_спорт___двоборство" localSheetId="3">'ДЦОП з пл синх стр. у воду24'!#REF!</definedName>
    <definedName name="Запрос_лижний_спорт___двоборство_1" localSheetId="7">'24ДШВСМ'!#REF!</definedName>
    <definedName name="Запрос_плавання" localSheetId="7">'24ДШВСМ'!#REF!</definedName>
    <definedName name="Запрос_плавання" localSheetId="3">'ДЦОП з пл синх стр. у воду24'!#REF!</definedName>
    <definedName name="Запрос_плавання_синхронне" localSheetId="7">'24ДШВСМ'!#REF!</definedName>
    <definedName name="Запрос_плавання_синхронне" localSheetId="3">'ДЦОП з пл синх стр. у воду24'!#REF!</definedName>
    <definedName name="Запрос_санний_спорт" localSheetId="7">'24ДШВСМ'!#REF!</definedName>
    <definedName name="Запрос_санний_спорт" localSheetId="3">'ДЦОП з пл синх стр. у воду24'!#REF!</definedName>
    <definedName name="Запрос_санний_спорт_1" localSheetId="7">'24ДШВСМ'!#REF!</definedName>
    <definedName name="Запрос_сноуборд" localSheetId="7">'24ДШВСМ'!#REF!</definedName>
    <definedName name="Запрос_сноуборд" localSheetId="3">'ДЦОП з пл синх стр. у воду24'!#REF!</definedName>
    <definedName name="Запрос_спорт_інвалідів_з_вадами_слуху" localSheetId="7">'24ДШВСМ'!#REF!</definedName>
    <definedName name="Запрос_стрибки_з_трампліна" localSheetId="7">'24ДШВСМ'!#REF!</definedName>
    <definedName name="Запрос_стрибки_з_трампліна" localSheetId="3">'ДЦОП з пл синх стр. у воду24'!#REF!</definedName>
    <definedName name="Запрос_стрибки_з_трампліна_1" localSheetId="7">'24ДШВСМ'!#REF!</definedName>
    <definedName name="Запрос_стрибки_на_батуті" localSheetId="7">'24ДШВСМ'!#REF!</definedName>
    <definedName name="Запрос_стрибки_на_батуті" localSheetId="3">'ДЦОП з пл синх стр. у воду24'!#REF!</definedName>
    <definedName name="Запрос_стрибки_у_воду" localSheetId="7">'24ДШВСМ'!#REF!</definedName>
    <definedName name="Запрос_стрільба_із_лука" localSheetId="7">'24ДШВСМ'!#REF!</definedName>
    <definedName name="Запрос_стрільба_із_лука" localSheetId="3">'ДЦОП з пл синх стр. у воду24'!#REF!</definedName>
    <definedName name="Запрос_стрільба_кульова" localSheetId="7">'24ДШВСМ'!#REF!</definedName>
    <definedName name="Запрос_стрільба_кульова" localSheetId="3">'ДЦОП з пл синх стр. у воду24'!#REF!</definedName>
    <definedName name="Запрос_стрільба_стендова" localSheetId="7">'24ДШВСМ'!#REF!</definedName>
    <definedName name="Запрос_стрільба_стендова" localSheetId="3">'ДЦОП з пл синх стр. у воду24'!#REF!</definedName>
    <definedName name="Запрос_сучасне_п_ятиборство" localSheetId="7">'24ДШВСМ'!#REF!</definedName>
    <definedName name="Запрос_сучасне_п_ятиборство" localSheetId="3">'ДЦОП з пл синх стр. у воду24'!#REF!</definedName>
    <definedName name="Запрос_теніс" localSheetId="7">'24ДШВСМ'!#REF!</definedName>
    <definedName name="Запрос_теніс" localSheetId="3">'ДЦОП з пл синх стр. у воду24'!#REF!</definedName>
    <definedName name="Запрос_теніс_настільний" localSheetId="7">'24ДШВСМ'!#REF!</definedName>
    <definedName name="Запрос_теніс_настільний" localSheetId="3">'ДЦОП з пл синх стр. у воду24'!#REF!</definedName>
    <definedName name="Запрос_триатлон" localSheetId="7">'24ДШВСМ'!#REF!</definedName>
    <definedName name="Запрос_триатлон" localSheetId="3">'ДЦОП з пл синх стр. у воду24'!#REF!</definedName>
    <definedName name="Запрос_тхеквондо___ВТФ" localSheetId="7">'24ДШВСМ'!#REF!</definedName>
    <definedName name="Запрос_тхеквондо___ВТФ" localSheetId="3">'ДЦОП з пл синх стр. у воду24'!#REF!</definedName>
    <definedName name="Запрос_фехтування" localSheetId="7">'24ДШВСМ'!#REF!</definedName>
    <definedName name="Запрос_фехтування" localSheetId="3">'ДЦОП з пл синх стр. у воду24'!#REF!</definedName>
    <definedName name="Запрос_фігурне_катання" localSheetId="7">'24ДШВСМ'!#REF!</definedName>
    <definedName name="Запрос_фігурне_катання" localSheetId="3">'ДЦОП з пл синх стр. у воду24'!#REF!</definedName>
    <definedName name="Запрос_фрістайл" localSheetId="7">'24ДШВСМ'!#REF!</definedName>
    <definedName name="Запрос_фрістайл" localSheetId="3">'ДЦОП з пл синх стр. у воду24'!#REF!</definedName>
    <definedName name="Запрос_футбол" localSheetId="7">'24ДШВСМ'!#REF!</definedName>
    <definedName name="Запрос_футбол" localSheetId="3">'ДЦОП з пл синх стр. у воду24'!#REF!</definedName>
    <definedName name="Запрос_хокей_з_шайбою" localSheetId="7">'24ДШВСМ'!#REF!</definedName>
    <definedName name="Запрос_хокей_з_шайбою" localSheetId="3">'ДЦОП з пл синх стр. у воду24'!#REF!</definedName>
    <definedName name="Запрос_хокей_на_траві___жін." localSheetId="7">'24ДШВСМ'!#REF!</definedName>
    <definedName name="Запрос_хокей_на_траві___жін." localSheetId="3">'ДЦОП з пл синх стр. у воду24'!#REF!</definedName>
    <definedName name="Запрос_хокей_на_траві___чол." localSheetId="7">'24ДШВСМ'!#REF!</definedName>
    <definedName name="Запрос_хокей_на_траві___чол." localSheetId="3">'ДЦОП з пл синх стр. у воду24'!#REF!</definedName>
    <definedName name="Запрос_шорт_трек" localSheetId="7">'24ДШВСМ'!#REF!</definedName>
    <definedName name="Запрос_шорт_трек" localSheetId="3">'ДЦОП з пл синх стр. у воду24'!#REF!</definedName>
    <definedName name="_xlnm.Print_Area" localSheetId="6">'24 ДЦОП з волейбол пляжн'!$A$1:$N$51</definedName>
    <definedName name="_xlnm.Print_Area" localSheetId="4">'24 Захід.ДЦОП ла'!$A$1:$O$43</definedName>
    <definedName name="_xlnm.Print_Area" localSheetId="1">'24ДЦОП  із зимових видів'!$A$1:$N$214</definedName>
    <definedName name="_xlnm.Print_Area" localSheetId="0">'24ДЦОП з біатлону'!$A$1:$N$84</definedName>
    <definedName name="_xlnm.Print_Area" localSheetId="2">'24ДЦОП худ.гімн'!$A$1:$N$31</definedName>
    <definedName name="_xlnm.Print_Area" localSheetId="7">'24ДШВСМ'!$A$1:$O$136</definedName>
    <definedName name="_xlnm.Print_Area" localSheetId="5">'24Сх.ДЦОП ла'!$A$1:$O$38</definedName>
    <definedName name="_xlnm.Print_Area" localSheetId="3">'ДЦОП з пл синх стр. у воду24'!$A$1:$O$47</definedName>
  </definedNames>
  <calcPr calcId="162913" fullCalcOnLoad="1"/>
</workbook>
</file>

<file path=xl/calcChain.xml><?xml version="1.0" encoding="utf-8"?>
<calcChain xmlns="http://schemas.openxmlformats.org/spreadsheetml/2006/main">
  <c r="C205" i="7" l="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10" i="11"/>
  <c r="M9" i="11"/>
  <c r="G43" i="11"/>
  <c r="H43" i="11"/>
  <c r="I43" i="11"/>
  <c r="J43" i="11"/>
  <c r="F43" i="11"/>
  <c r="J21" i="9"/>
  <c r="M21" i="9"/>
  <c r="J20" i="9"/>
  <c r="M20" i="9"/>
  <c r="J19" i="9"/>
  <c r="M19" i="9"/>
  <c r="J18" i="9"/>
  <c r="M18" i="9"/>
  <c r="J17" i="9"/>
  <c r="M17" i="9"/>
  <c r="J16" i="9"/>
  <c r="M16" i="9"/>
  <c r="J15" i="9"/>
  <c r="M15" i="9"/>
  <c r="J14" i="9"/>
  <c r="M14" i="9"/>
  <c r="J13" i="9"/>
  <c r="M13" i="9"/>
  <c r="J12" i="9"/>
  <c r="M12" i="9"/>
  <c r="J11" i="9"/>
  <c r="M11" i="9"/>
  <c r="J10" i="9"/>
  <c r="M10" i="9"/>
  <c r="M208" i="7"/>
  <c r="L208" i="7"/>
  <c r="K208" i="7"/>
  <c r="H208" i="7"/>
  <c r="G208" i="7"/>
  <c r="F208" i="7"/>
  <c r="E208" i="7"/>
  <c r="M43" i="11"/>
</calcChain>
</file>

<file path=xl/sharedStrings.xml><?xml version="1.0" encoding="utf-8"?>
<sst xmlns="http://schemas.openxmlformats.org/spreadsheetml/2006/main" count="1922" uniqueCount="780">
  <si>
    <t>ЗАТВЕРДЖЕНО</t>
  </si>
  <si>
    <t>Назва</t>
  </si>
  <si>
    <t>Орієнтовні строки початку/ закінчення</t>
  </si>
  <si>
    <t>Орієн-товна три-  вал.</t>
  </si>
  <si>
    <t>Орієнтовне місце-провед.</t>
  </si>
  <si>
    <t>Орган.-учасники</t>
  </si>
  <si>
    <t>Орієнтовна кількість учасників</t>
  </si>
  <si>
    <t>Вид зма- гань</t>
  </si>
  <si>
    <t>Код КПКВК</t>
  </si>
  <si>
    <t>Всього людино-днів</t>
  </si>
  <si>
    <t>Планова вартість (гривні)</t>
  </si>
  <si>
    <t xml:space="preserve">Организації, відповідальні за проведення                                    </t>
  </si>
  <si>
    <t>Спортсменів</t>
  </si>
  <si>
    <t>Трене-рів</t>
  </si>
  <si>
    <t xml:space="preserve">Суддів </t>
  </si>
  <si>
    <t>Інших</t>
  </si>
  <si>
    <t>Всього</t>
  </si>
  <si>
    <t>Календарний  план спортивних заходів  Державної установи "Східний державний ЦОП з легкої атлетики"</t>
  </si>
  <si>
    <t>Навчально-тренувальний збір із спеціальної фізичної підготовки</t>
  </si>
  <si>
    <t>Навчально-тренувальний збір із загальної  фізичної підготовки</t>
  </si>
  <si>
    <t>Навчально-тренувальний збір до Всеукраїнських змагань</t>
  </si>
  <si>
    <t>Заступник директора департаменту олімпійського спорту - начальник відділу 
циклічних та швидкісно-силових   літніх олімпійських видів спорту</t>
  </si>
  <si>
    <t>Л. М. Мирський</t>
  </si>
  <si>
    <t>НТЗ юніори</t>
  </si>
  <si>
    <t>НТЗ до всеукраїнських та міжнародних змагань (дорослі, юніори)</t>
  </si>
  <si>
    <t xml:space="preserve">Київ СК "Атлет"                </t>
  </si>
  <si>
    <t xml:space="preserve"> ЦОП</t>
  </si>
  <si>
    <t>ЦОП</t>
  </si>
  <si>
    <t xml:space="preserve">Центр олімпійської  підготовки з художньої гімнастики : </t>
  </si>
  <si>
    <t>* Примітка:  Обсяги  витрат на проведення заходів визначаються  календарним планом  Державного центру олімпійської  підготовки з художньої гімнастики, затвердженим в установленому порядку.</t>
  </si>
  <si>
    <t>Вартість людино-дня</t>
  </si>
  <si>
    <t xml:space="preserve">Календарний  план спортивних заходів Державної школи   вищої спортивної майстерності (ДШВСМ) </t>
  </si>
  <si>
    <t>ОЛІМПІЙСЬКІ ВИДИ СПОРТУ</t>
  </si>
  <si>
    <t>Боротьба вільна</t>
  </si>
  <si>
    <t>Області, ДШВСМ</t>
  </si>
  <si>
    <t>О</t>
  </si>
  <si>
    <t>O</t>
  </si>
  <si>
    <t>НТЗ з ЗФП та СФП</t>
  </si>
  <si>
    <t>O/K</t>
  </si>
  <si>
    <t>боротьба вільна</t>
  </si>
  <si>
    <t>Важка атлетика</t>
  </si>
  <si>
    <t>важка атлетика</t>
  </si>
  <si>
    <t>Київ</t>
  </si>
  <si>
    <t>Веслування на байдарках і каное</t>
  </si>
  <si>
    <t>НТЗ з СФП та ЗФП</t>
  </si>
  <si>
    <t>О/К</t>
  </si>
  <si>
    <t>Вінниця</t>
  </si>
  <si>
    <t xml:space="preserve">Чемпіонат України серед юніорів та молоді до 23 років            </t>
  </si>
  <si>
    <t>Командний чемпіонат України</t>
  </si>
  <si>
    <t>веслування на байдарках і каное</t>
  </si>
  <si>
    <t xml:space="preserve">Легка атлетика </t>
  </si>
  <si>
    <t>за призначенням</t>
  </si>
  <si>
    <t>Луцьк</t>
  </si>
  <si>
    <t xml:space="preserve">легка атлетика </t>
  </si>
  <si>
    <t>Фехтування</t>
  </si>
  <si>
    <t>Львів</t>
  </si>
  <si>
    <t xml:space="preserve">НТЗ з СФП </t>
  </si>
  <si>
    <t>фехтування</t>
  </si>
  <si>
    <t xml:space="preserve">Львівська </t>
  </si>
  <si>
    <t>Київська</t>
  </si>
  <si>
    <t xml:space="preserve">лижні гонки </t>
  </si>
  <si>
    <t>Веслувальний слалом</t>
  </si>
  <si>
    <t>* Примітка:  Обсяги  витрат на проведення заходів визначаються  календарним планом  Державної  школи вищої спортивної майстерності, затвердженим в установленому порядку.</t>
  </si>
  <si>
    <t>Календарний  план спортивних заходів  Державної установи "Західний державний ЦОП з легкої атлетики"</t>
  </si>
  <si>
    <t>гірськолижний спорт</t>
  </si>
  <si>
    <t>лижні гонки</t>
  </si>
  <si>
    <t>лижне двоборство</t>
  </si>
  <si>
    <t>сноубординг</t>
  </si>
  <si>
    <t>фристайл</t>
  </si>
  <si>
    <t xml:space="preserve">Календарний  план спортивних заходів державної установи "Державний центр  олімпійської  підготовки з художньої гімнастики" </t>
  </si>
  <si>
    <t>квітень</t>
  </si>
  <si>
    <t>вересень</t>
  </si>
  <si>
    <t>листопад</t>
  </si>
  <si>
    <t>лютий</t>
  </si>
  <si>
    <t>травень</t>
  </si>
  <si>
    <t>жовтень</t>
  </si>
  <si>
    <t>березень</t>
  </si>
  <si>
    <t>липень</t>
  </si>
  <si>
    <t>НТЗ З СФП</t>
  </si>
  <si>
    <t>червень</t>
  </si>
  <si>
    <t>серпень</t>
  </si>
  <si>
    <t>Кубок України</t>
  </si>
  <si>
    <t xml:space="preserve">жовтень </t>
  </si>
  <si>
    <t>грудень</t>
  </si>
  <si>
    <t>Лижні гонки</t>
  </si>
  <si>
    <t>січень</t>
  </si>
  <si>
    <t>НТЗ з  ЗФП та СФП</t>
  </si>
  <si>
    <t>Особистий чемпіонат України</t>
  </si>
  <si>
    <t>ДУ "Західний державний ЦОП з легкої атлетики"</t>
  </si>
  <si>
    <t>ДУ "Східний державний ЦОП з легкої атлетики"</t>
  </si>
  <si>
    <t>* Примітка:  Обсяги  витрат на проведення заходів визначаються  календарним планом ДУ "Східний державний ЦОП з легкої атлетики", затвердженим в установленому порядку.</t>
  </si>
  <si>
    <t>* Примітка:  Обсяги  витрат на проведення заходів визначаються  календарним планом  ДУ "Західний державний ЦОП з легкої атлетики", затвердженим в установленому порядку.</t>
  </si>
  <si>
    <t>НТЗ юнаки</t>
  </si>
  <si>
    <t xml:space="preserve"> * Примітка:  Обсяги  витрат на проведення заходів визначаються  календарним планом  Державного центру олімпійської  підготовки з біатлону (ДЦОП), затвердженим в установленому порядку.</t>
  </si>
  <si>
    <t>Австрія
ЦОП</t>
  </si>
  <si>
    <t>Чехія
ЦОП</t>
  </si>
  <si>
    <t>Швейцарія
ЦОП</t>
  </si>
  <si>
    <t>* Примітка:  Обсяги  витрат на проведення заходів визначаються  календарним планом  ДУ "ДЦОП  із зимових видів спорту", затвердженим в установленому порядку.</t>
  </si>
  <si>
    <t>Області,ФСТ</t>
  </si>
  <si>
    <t>В. о директора департаменту олімпійського спорту</t>
  </si>
  <si>
    <t>Тетяна Федюшина</t>
  </si>
  <si>
    <t xml:space="preserve">               В. о директора департаменту олімпійського спорту</t>
  </si>
  <si>
    <t>Фінляндія
ЦОП</t>
  </si>
  <si>
    <t>Календарний  план спортивних заходів  Державного центру олімпійської  підготовки з біатлону (ДЦОП з біатлону)</t>
  </si>
  <si>
    <t>Боротьба греко-римська</t>
  </si>
  <si>
    <t>боротьба греко-римська</t>
  </si>
  <si>
    <t>Кубок України серед чоловіків та жінок</t>
  </si>
  <si>
    <t>веслувальний слалом</t>
  </si>
  <si>
    <t>Івано-Франківськ</t>
  </si>
  <si>
    <t>лютий-березень</t>
  </si>
  <si>
    <t>Литва                                         ЦОП</t>
  </si>
  <si>
    <t>НТЗ із спеціальної підготовки з фристайлу (могул)</t>
  </si>
  <si>
    <t>ДУ ДЦОП із зимових видів спорту</t>
  </si>
  <si>
    <t xml:space="preserve"> "Державний центр олімпійської підготовки із зимових видів спорту"</t>
  </si>
  <si>
    <t xml:space="preserve">Календарний   план  спортивних  заходів  державної  установи           </t>
  </si>
  <si>
    <t>Навчально-тренувальний збір із загальної фізичної підготовки</t>
  </si>
  <si>
    <t>Навчально-тренувальний збір із спеціальної  фізичної підготовки</t>
  </si>
  <si>
    <t>Сумарна планова вартість:</t>
  </si>
  <si>
    <t>Черкаська</t>
  </si>
  <si>
    <t>Львівська</t>
  </si>
  <si>
    <t>Навчально-тренувальний збір із спеціальної підготовки</t>
  </si>
  <si>
    <t xml:space="preserve">НТЗ із спеціальної підготовки до міжнародних спортивних змагань з гірськолижного спорту  </t>
  </si>
  <si>
    <t>Італія                                         ЦОП</t>
  </si>
  <si>
    <t xml:space="preserve">НТЗ зі спеціальної підготовки з гірськолижного спорту  </t>
  </si>
  <si>
    <t>НТЗ із спеціальної підготовки з гірськолижного спорту</t>
  </si>
  <si>
    <t xml:space="preserve">НТЗ зі спеціальної підготовки з гірськолижного спорту </t>
  </si>
  <si>
    <t>Австрія                                         ЦОП</t>
  </si>
  <si>
    <t>Італія                                           ЦОП</t>
  </si>
  <si>
    <t xml:space="preserve">НТЗ із спеціальної підготовки до всеукраїнських спортивних змагань з лижних гонок </t>
  </si>
  <si>
    <t xml:space="preserve">НТЗ із спеціальної підготовки до міжнародних спортивних змагань з лижних гонок </t>
  </si>
  <si>
    <t>НТЗ із спеціальної підготовки до міжнародних спортивних змагань з лижного двоборства</t>
  </si>
  <si>
    <t>НТЗ із спеціальної підготовки до міжнародних спортивних змагань зі стрибків на лижах з трампліна</t>
  </si>
  <si>
    <t>НТЗ зі спеціальної підготовки до міжнародних спортивних змагань (паралельні дисципліни)</t>
  </si>
  <si>
    <t>Австpія
ЦОП</t>
  </si>
  <si>
    <t>НТЗ зі спеціальної підготовки  до міжнародних спортивних змагань (сноубордкрос)</t>
  </si>
  <si>
    <t>НТЗ зі спеціальної підготовки (паралельні дисципліни)</t>
  </si>
  <si>
    <t>Італія
ЦОП</t>
  </si>
  <si>
    <t>НТЗ зі спеціальної підготовки  до міжнародних спортивних змагань (паралельні дисципліни)</t>
  </si>
  <si>
    <t>НТЗ зі спеціальної підготовки (акробатика)</t>
  </si>
  <si>
    <t>НТЗ із спеціальної підготовки з фристайлу до міжнародних спортивних змагань  (слоупстайл)</t>
  </si>
  <si>
    <t>НТЗ із спеціальної підготовки з фристайлу до міжнародних спортивних змагань (слоупстайл)</t>
  </si>
  <si>
    <t>Календарний  план спортивних заходів державної установи "Державний центр олімпійської підготовки із волейболу пляжного"</t>
  </si>
  <si>
    <t>* Примітка:  Обсяги  витрат на проведення заходів визначаються  календарним планом  Державного центру олімпійської  підготовки із волейболу пляжного, затвердженим в установленому порядку.</t>
  </si>
  <si>
    <t>ДЦОП із волейболу пляжного</t>
  </si>
  <si>
    <t>Чемпіонат  України  серед дорослих до 23 років  (ІІІ ранг)</t>
  </si>
  <si>
    <t>Всеукраїнський турнір, пам'яті Є. Ворка (юніори)</t>
  </si>
  <si>
    <t>всього заходів: 9</t>
  </si>
  <si>
    <t>Командний чемпіонат України з легкої атлетики у приміщенні</t>
  </si>
  <si>
    <t xml:space="preserve">Чемпіонат України з легкої атлетики серед дорослих і молоді   у приміщенні </t>
  </si>
  <si>
    <t>Командний чемпіонат України з легкої атлетики серед дорослих та молоді</t>
  </si>
  <si>
    <t>Командний чемпіонат України з легкої атлетики серед юніорів</t>
  </si>
  <si>
    <t xml:space="preserve">Чемпіонат України з легкої атлетики серед юніорів </t>
  </si>
  <si>
    <t>Всеукраїнські змагання зі стрибків у висоту "Меморіал В. Лонського"</t>
  </si>
  <si>
    <t>Бердичів</t>
  </si>
  <si>
    <t>Чемпіонат України з фехтування серед юніорів  (шпага)</t>
  </si>
  <si>
    <t>Чемпіонат України з фехтування серед юніорів  (рапіра)</t>
  </si>
  <si>
    <t>Чемпіонат України з фехтування на шпагах серед юнаків та дівчат (ІV ранг)</t>
  </si>
  <si>
    <t>Чемпіонат України з фехтування на рапірах серед юнаків та дівчат (ІV ранг)</t>
  </si>
  <si>
    <t xml:space="preserve">Етап Кубка України - Всеукраїнські змагання найсильніших (шпага) </t>
  </si>
  <si>
    <t>Розіграш Кубка України з лижних гонок на лижоролерах, етап</t>
  </si>
  <si>
    <t>Чемпіонат  України з лижних гонок на лижоролерах серед юнаків та дівчат</t>
  </si>
  <si>
    <t>Чемпіонат  України з лижних гонок на лижоролерах серед дорослих та юніорів</t>
  </si>
  <si>
    <t>Навчально-тренувальний збір до всеукраїнських змагань</t>
  </si>
  <si>
    <t>* Примітка:  Обсяги  витрат на проведення заходів визначаються  календарним планом  Державного центру олімпійської  підготовки  зі стрибків у воду, затвердженим в установленому порядку.</t>
  </si>
  <si>
    <t xml:space="preserve"> м.Суми, ЦОП</t>
  </si>
  <si>
    <t>м.Київ, ЦОП</t>
  </si>
  <si>
    <t>4</t>
  </si>
  <si>
    <t>Україна, ЦОП</t>
  </si>
  <si>
    <t>20</t>
  </si>
  <si>
    <t>3401220</t>
  </si>
  <si>
    <t>2</t>
  </si>
  <si>
    <t>Чемпіонат України , тур</t>
  </si>
  <si>
    <t>Чемпіонат України, тур</t>
  </si>
  <si>
    <t>Чемпіонат України до 20 років (юніори, юніорки)</t>
  </si>
  <si>
    <t>Чемпіонат України до 22 років (молодь)</t>
  </si>
  <si>
    <t>Чемпіонат України до 18 років (юнаки, дівчата)</t>
  </si>
  <si>
    <t>м.Суми,  ЦОП</t>
  </si>
  <si>
    <t>Чемпіонат України, фінал</t>
  </si>
  <si>
    <t>Чемпіонат України, тур (у приміщенні)</t>
  </si>
  <si>
    <t>Області</t>
  </si>
  <si>
    <t>К</t>
  </si>
  <si>
    <t>Чемпіонат України з легкої атлетики у приміщенні серед юніорів</t>
  </si>
  <si>
    <t>Чемпіонат України з легкої атлетики серед дорослих та молоді у приміщенні. Чемпіонат України з багатоборства серед дорослих, молоді та юніорів</t>
  </si>
  <si>
    <t>Чемпіонат України з легкої атлетики серед юніорів</t>
  </si>
  <si>
    <t>Всеукраїнські змагання "Кубок України серед юніорів" (2004-2006р.н.) (ІV ранг)</t>
  </si>
  <si>
    <t>Ужгород</t>
  </si>
  <si>
    <t>серпень-вересень</t>
  </si>
  <si>
    <t>Кубок України  (ІІІ ранг)</t>
  </si>
  <si>
    <t>Чемпіонат України з марафону, присвячений пам'яті воїна-спортсмена Ігоря Присяжнюка (ІІІ ранг)</t>
  </si>
  <si>
    <t>всього заходів: 7</t>
  </si>
  <si>
    <t>Чемпіонат України з фехтування на шаблях серед юнаків та дівчат  (ІV ранг)</t>
  </si>
  <si>
    <t>Етап Кубка України - Всеукраїнські змагання найсильніших з фехтування (рапіра) (ІІІ ранг)</t>
  </si>
  <si>
    <t xml:space="preserve">Розіграш Кубка України, етап, присвячений пам'яті загиблих воїнів України </t>
  </si>
  <si>
    <t xml:space="preserve">Розіграш Кубка України, фінал, присвячений пам'яті загиблих воїнів України </t>
  </si>
  <si>
    <t>Відкритий Кубок ДШВСМ пам'яті тренера  Сергія Мартинова</t>
  </si>
  <si>
    <t xml:space="preserve">серпень
</t>
  </si>
  <si>
    <t>Розіграш Кубка України з лижних гонок на лижоролерах, етап, присвячений пам'яті загиблих воїнів України</t>
  </si>
  <si>
    <t>всього заходів: 18</t>
  </si>
  <si>
    <t>ДУ "Державний ЦОП з біатлону"</t>
  </si>
  <si>
    <t>ТК "Буковель"                         ЦОП</t>
  </si>
  <si>
    <t>Всього зборів:</t>
  </si>
  <si>
    <t>Естонія                                                   ЦОП</t>
  </si>
  <si>
    <t>Лижне двоборство</t>
  </si>
  <si>
    <t>Зарубіжні країни
Польща                             ЦОП</t>
  </si>
  <si>
    <t>Польща
ЦОП</t>
  </si>
  <si>
    <t>НТЗ зі спеціальної підготовки до міжнародних спортивних змагань (акробатика)</t>
  </si>
  <si>
    <t>Україна
ЦОП</t>
  </si>
  <si>
    <t>Кубок України (ІІІ ранг)</t>
  </si>
  <si>
    <t>Особистий чемпіонат України (ІІІ ранг)</t>
  </si>
  <si>
    <t xml:space="preserve">Єдиний календарний план фізкультурно-оздоровчих, спортивних заходів  та спортивних змагань України на 2024 рік </t>
  </si>
  <si>
    <t>Всього заходів: 16</t>
  </si>
  <si>
    <t>15.01.24    26.01.24</t>
  </si>
  <si>
    <t>05.02.24       09.02.24</t>
  </si>
  <si>
    <t>19.02.24     23.02.24</t>
  </si>
  <si>
    <t>04.03.24   08.03.24</t>
  </si>
  <si>
    <t>18.03.24     06.04.24</t>
  </si>
  <si>
    <t>12.04.24   01.05.24</t>
  </si>
  <si>
    <t>06.05.24  25.05.24</t>
  </si>
  <si>
    <t>31.05.24   19.06.24</t>
  </si>
  <si>
    <t>24.06.24    13.07.24</t>
  </si>
  <si>
    <t>16.07.24 04.08.24</t>
  </si>
  <si>
    <t>08.08.24   27.08.24</t>
  </si>
  <si>
    <t>02.09.24 21.09.24</t>
  </si>
  <si>
    <t>27.0924 16.10.24</t>
  </si>
  <si>
    <t>24.10.24 12.11.24</t>
  </si>
  <si>
    <t>18.11.24 30.11.24</t>
  </si>
  <si>
    <t>06.12.24 15.12.24</t>
  </si>
  <si>
    <t>04.01.24
21.01.24</t>
  </si>
  <si>
    <t>22.01.24
04.02.24</t>
  </si>
  <si>
    <t>25.01.24
12.02.24</t>
  </si>
  <si>
    <t>05.02.24
18.02.24</t>
  </si>
  <si>
    <t>03.03.24
23.03.24</t>
  </si>
  <si>
    <t>07.03.24
27.03.24</t>
  </si>
  <si>
    <t>04.04.24
21.04.24</t>
  </si>
  <si>
    <t>07.04.24
27.04.24</t>
  </si>
  <si>
    <t>02.05.24
19.05.24</t>
  </si>
  <si>
    <t>20.05.24
31.05.24</t>
  </si>
  <si>
    <t>09.05.24
26.05.24</t>
  </si>
  <si>
    <t>Чемпіонат України з легкої атлетики серед юнаків та дівчат 2007 р.н. та молодше</t>
  </si>
  <si>
    <t>18.06.24
20.06.24</t>
  </si>
  <si>
    <t>09.09.24
26.09.24</t>
  </si>
  <si>
    <t>Всього заходів:26</t>
  </si>
  <si>
    <t xml:space="preserve">Календарний  план спортивних заходів державної установи "Державний центр  олімпійської  підготовки з плавання синхронного та  стрибків у воду" </t>
  </si>
  <si>
    <t>Всього заходів: 68</t>
  </si>
  <si>
    <t>НТЗ команда Б</t>
  </si>
  <si>
    <t>02.01.24
08.01.24</t>
  </si>
  <si>
    <t>Італійська Республіка</t>
  </si>
  <si>
    <t>08.01.24
14.01.24</t>
  </si>
  <si>
    <t>03.01.24
18.01.24</t>
  </si>
  <si>
    <t>Республіка Австрія</t>
  </si>
  <si>
    <t>04.01.24
20.01.24</t>
  </si>
  <si>
    <t>Львівська обл.</t>
  </si>
  <si>
    <t>05.01.24
21.01.24</t>
  </si>
  <si>
    <t>НТЗ команда А</t>
  </si>
  <si>
    <t>09.01.24
16.01.24</t>
  </si>
  <si>
    <t>14.01.24
29.01.24</t>
  </si>
  <si>
    <t>21.01.24
28.01.24</t>
  </si>
  <si>
    <t>20.01.24
26.01.24</t>
  </si>
  <si>
    <t>22.01.24
05.02.24</t>
  </si>
  <si>
    <t>27.01.24
05.02.24</t>
  </si>
  <si>
    <t>Федеративна Республіка Німеччина</t>
  </si>
  <si>
    <t>30.01.24
06.02.24</t>
  </si>
  <si>
    <t>02.02.24
18.02.24</t>
  </si>
  <si>
    <t>Естонська Республіка</t>
  </si>
  <si>
    <t>05.02.24
11.02.24</t>
  </si>
  <si>
    <t>Республіка Польща</t>
  </si>
  <si>
    <t>10.02.24
27.02.24</t>
  </si>
  <si>
    <t>11.02.24
18.02.24</t>
  </si>
  <si>
    <t>18.02.24
04.03.24</t>
  </si>
  <si>
    <t>Івано-Франківська обл.</t>
  </si>
  <si>
    <t>18.02.24
26.02.24</t>
  </si>
  <si>
    <t>18.02.24
02.03.24</t>
  </si>
  <si>
    <t>27.02.24
11.03.24</t>
  </si>
  <si>
    <t>05.03.24
20.03.24</t>
  </si>
  <si>
    <t>08.03.24
22.03.24</t>
  </si>
  <si>
    <t>11.03.24
19.03.24</t>
  </si>
  <si>
    <t>19.03.24
28.03.24</t>
  </si>
  <si>
    <t>22.03.24
31.03.24</t>
  </si>
  <si>
    <t>22.03.24
30.03.24</t>
  </si>
  <si>
    <t>01.05.24
16.05.24</t>
  </si>
  <si>
    <t>Тернопільська обл.</t>
  </si>
  <si>
    <t>01.05.24
17.05.24</t>
  </si>
  <si>
    <t>03.05.24
18.05.24</t>
  </si>
  <si>
    <t>05.05.24
20.05.24</t>
  </si>
  <si>
    <t>25.05.24
10.06.24</t>
  </si>
  <si>
    <t>30.05.24
16.06.24</t>
  </si>
  <si>
    <t>02.06.24
18.06.24</t>
  </si>
  <si>
    <t>12.06.24
30.06.24</t>
  </si>
  <si>
    <t>18.06.24
30.06.24</t>
  </si>
  <si>
    <t>25.06.24
10.07.24</t>
  </si>
  <si>
    <t>03.07.24
24.07.24</t>
  </si>
  <si>
    <t>05.07.24
25.07.24</t>
  </si>
  <si>
    <t>12.07.24
23.07.24</t>
  </si>
  <si>
    <t>25.07.24
31.07.24</t>
  </si>
  <si>
    <t>25.07.24
12.08.24</t>
  </si>
  <si>
    <t>26.07.24
07.08.24</t>
  </si>
  <si>
    <t>04.08.24
22.08.24</t>
  </si>
  <si>
    <t>09.08.24
26.08.24</t>
  </si>
  <si>
    <t>14.08.24
29.08.24</t>
  </si>
  <si>
    <t>22.08.24
31.08.24</t>
  </si>
  <si>
    <t>02.09.24
20.09.24</t>
  </si>
  <si>
    <t>03.09.24
22.09.24</t>
  </si>
  <si>
    <t>04.09.24
20.09.24</t>
  </si>
  <si>
    <t>22.09.24
01.10.24</t>
  </si>
  <si>
    <t>25.09.24
30.09.24</t>
  </si>
  <si>
    <t>Закарпатська обл.</t>
  </si>
  <si>
    <t>28.09.24
10.10.24</t>
  </si>
  <si>
    <t>01.10.24
18.10.24</t>
  </si>
  <si>
    <t>05.10.24
20.10.24</t>
  </si>
  <si>
    <t>15.10.24
28.10.24</t>
  </si>
  <si>
    <t>25.10.24
15.11.24</t>
  </si>
  <si>
    <t>Фінляндська Республіка</t>
  </si>
  <si>
    <t>01.11.24
15.11.24</t>
  </si>
  <si>
    <t>01.11.24
20.11.24</t>
  </si>
  <si>
    <t>15.11.24
02.12.24</t>
  </si>
  <si>
    <t>Королівство Швеція</t>
  </si>
  <si>
    <t>15.11.24
30.11.24</t>
  </si>
  <si>
    <t>20.11.24
10.12.24</t>
  </si>
  <si>
    <t>30.11.24
09.12.24</t>
  </si>
  <si>
    <t>02.12.24
09.12.24</t>
  </si>
  <si>
    <t>Королівство Норвегія</t>
  </si>
  <si>
    <t>09.12.24
22.12.24</t>
  </si>
  <si>
    <t>09.12.24
16.12.24</t>
  </si>
  <si>
    <t>10.12.24
23.12.24</t>
  </si>
  <si>
    <t>16.12.24
23.12.24</t>
  </si>
  <si>
    <t>22.12.24
27.12.24</t>
  </si>
  <si>
    <t>всього заходів:  11</t>
  </si>
  <si>
    <t>Чемпіонат  України  серед  чоловіків та жінок до 23 років  (ІІІ ранг)</t>
  </si>
  <si>
    <t xml:space="preserve">12.03.24      15.03.24
</t>
  </si>
  <si>
    <t xml:space="preserve">Чемпіонат України серед юніорів та юніорок (2004-2007 р.н.) (ІІІ ранг) </t>
  </si>
  <si>
    <t>06.04.24 09.04.24</t>
  </si>
  <si>
    <t xml:space="preserve">Чемпіонат України серед чоловіків та жінок (ІІІ ранг) </t>
  </si>
  <si>
    <t>06.06.24
09.06.24</t>
  </si>
  <si>
    <t>Кубок України серед чоловіків та жінок        (ІІІ ранг)</t>
  </si>
  <si>
    <t>26.11.24   29.11.24</t>
  </si>
  <si>
    <t>всього заходів: 14</t>
  </si>
  <si>
    <t>Чемпіонат України  (кадети, U17) (ІV ранг)</t>
  </si>
  <si>
    <t>19.02.24    21.02.24</t>
  </si>
  <si>
    <t>Тернопіль</t>
  </si>
  <si>
    <t xml:space="preserve">15.03.24      17.03.24
</t>
  </si>
  <si>
    <t>Закарпатська</t>
  </si>
  <si>
    <t>березень-квітень</t>
  </si>
  <si>
    <t>Чемпіонат України  (юніори, U20) (ІV ранг)</t>
  </si>
  <si>
    <t>01.05.24    03.05.24</t>
  </si>
  <si>
    <t>26.07.24
28.07.24</t>
  </si>
  <si>
    <t>23.08.24        25.08.24</t>
  </si>
  <si>
    <t>Черкаси</t>
  </si>
  <si>
    <t>10.11.24
12.11.24</t>
  </si>
  <si>
    <t>Чемпіонат України (ІІІ ранг)</t>
  </si>
  <si>
    <t>17.11.24    19.11.24</t>
  </si>
  <si>
    <t>Чемпіонат України серед юніорів до 20 років та молоді до 23 років (ІV ранг)</t>
  </si>
  <si>
    <t>22.04.24  27.04.24</t>
  </si>
  <si>
    <t>Чемпіонат України серед чоловіків та жінок (ІІІ ранг)</t>
  </si>
  <si>
    <t>17.06.24
22.06.24</t>
  </si>
  <si>
    <t>07.10.24 12.10.24</t>
  </si>
  <si>
    <t>всього заходів: 8</t>
  </si>
  <si>
    <t>20.04.24
25.04.24</t>
  </si>
  <si>
    <t>Всеукраїнські змагання, відбір на чемпіонати світу та Європи</t>
  </si>
  <si>
    <t>22.05.24
26.05.24</t>
  </si>
  <si>
    <t>28.07.24
30.07.24</t>
  </si>
  <si>
    <t>Відкритий чемпіонат України серед юнаків та дівчат 2008-2009 рр. н. та 2010-2011 рр.н.         (IV ранг)</t>
  </si>
  <si>
    <t>15.08.24
20.08.24</t>
  </si>
  <si>
    <t>04.04.24
07.04.24</t>
  </si>
  <si>
    <t>Чемпіонат України серед молоді до 23 років (ІІІ ранг)</t>
  </si>
  <si>
    <t>20.06.24
23.06.24</t>
  </si>
  <si>
    <t>Миколаївська</t>
  </si>
  <si>
    <t>07.05.24
10.05.24</t>
  </si>
  <si>
    <t>08.10.24
11.10.24</t>
  </si>
  <si>
    <t>Командний чемпіонат України з легкої атлетики серед юніорів у приміщенні</t>
  </si>
  <si>
    <t>12.01.24      14.01.24</t>
  </si>
  <si>
    <t>19.01.24     21.01.24</t>
  </si>
  <si>
    <t>01.02.24
04.02.24</t>
  </si>
  <si>
    <t>Чемпіонат України з легкої атлетики серед юніорів у приміщенні</t>
  </si>
  <si>
    <t>16.02.24      18.02.24</t>
  </si>
  <si>
    <t>Кубок України з легкої атлетики у приміщенні (ІІІ ранг)</t>
  </si>
  <si>
    <t>22.02.24    23.02.24</t>
  </si>
  <si>
    <t>Чемпіонат України з легкої атлетики зі спортивної ходьби серед дорослих, молоді, юніорів</t>
  </si>
  <si>
    <t xml:space="preserve">01.03.24   03.03.24
</t>
  </si>
  <si>
    <t>17.05.24     19.05.24</t>
  </si>
  <si>
    <t>21.06.24     23.06.24</t>
  </si>
  <si>
    <t>Чемпіонат України з легкої атлетики серед дорослих  та молоді (ІІІ ранг)</t>
  </si>
  <si>
    <t>27.06.24
30.06.24</t>
  </si>
  <si>
    <t>Кубок України з легкої атлетики (ІІІ ранг)</t>
  </si>
  <si>
    <t>12.07.24    13.07.24</t>
  </si>
  <si>
    <t>31.08.24
01.09.24</t>
  </si>
  <si>
    <t>Кубок України зі спортивної ходьби (ІІІ ранг)</t>
  </si>
  <si>
    <t>30.09.24    02.10.24</t>
  </si>
  <si>
    <t>Мукачево</t>
  </si>
  <si>
    <t>Чемпіонат України зі спортивної ходьби на 20 км серед дорослих та молоді (ІІІ ранг)</t>
  </si>
  <si>
    <t>17.10.24 19.10.24</t>
  </si>
  <si>
    <t>всього заходів: 19</t>
  </si>
  <si>
    <t>Кубок України  з фехтування -рапіра (чоловіки, жінки)</t>
  </si>
  <si>
    <t>26.01.24      28.01.24</t>
  </si>
  <si>
    <t>Чемпіонат України з фехтування серед юніорів  (шабля) (ІІІ ранг)</t>
  </si>
  <si>
    <t>09.02.24      11.02.24</t>
  </si>
  <si>
    <t>16.03.24     20.03.24</t>
  </si>
  <si>
    <t>17.03.24     20.03.24</t>
  </si>
  <si>
    <t>Етап Кубка України - Всеукраїнські змагання найсильніших</t>
  </si>
  <si>
    <t>Чемпіонат України з фехтування  (ІІІ ранг)</t>
  </si>
  <si>
    <t>30.05.24      06.06.24</t>
  </si>
  <si>
    <t>червень- липень</t>
  </si>
  <si>
    <t>Кубок України з фехтування (ІІІ ранг)</t>
  </si>
  <si>
    <t>23.09.24      26.09.24</t>
  </si>
  <si>
    <t>Чемпіонат України з фехтування, Турнір пам'яті Андрієвського (рапіра, шабля)</t>
  </si>
  <si>
    <t>Розіграш Кубка України, етап, присвячений пам'яті загиблих воїнів України (ІІІ ранг)</t>
  </si>
  <si>
    <t>17.01.21  21.01.24</t>
  </si>
  <si>
    <t>Чемпіонат України серед юніорів та молоді     (U-23)  (ІV ранг)</t>
  </si>
  <si>
    <t>23.01.24  27.01.24</t>
  </si>
  <si>
    <t>Чемпіонат України  (ІІІ ранг)</t>
  </si>
  <si>
    <t>21.02.24  26.02.24</t>
  </si>
  <si>
    <t>Чемпіонат України серед  юнаків та дівчат   (ІV ранг)</t>
  </si>
  <si>
    <t>02.03.24  09.03.24</t>
  </si>
  <si>
    <t>11.03.24 13.03.24</t>
  </si>
  <si>
    <t>02.08.24 04.08.24</t>
  </si>
  <si>
    <t>04.09.24 08.09.24</t>
  </si>
  <si>
    <t>14.09.24 18.09.24</t>
  </si>
  <si>
    <t>19.09.24 23.09.24</t>
  </si>
  <si>
    <t>20.12.24
24.12.24</t>
  </si>
  <si>
    <t>ДШВСМ                                                                         всього заходів: 105</t>
  </si>
  <si>
    <t>НТЗ  із спеціальної підготовки до міжнародних спортивних змагань з гірськолижного спорту</t>
  </si>
  <si>
    <t>05.01.24
23.01.24</t>
  </si>
  <si>
    <t>Італія 
ЦОП</t>
  </si>
  <si>
    <t>05.01.24
14.01.24</t>
  </si>
  <si>
    <t>ТК "Буковель"
ЦОП</t>
  </si>
  <si>
    <t>10.01.24
26.01.24</t>
  </si>
  <si>
    <t>14.01.24 26.01.24</t>
  </si>
  <si>
    <t>Польща, 
ЦОП</t>
  </si>
  <si>
    <t>01.02.24 11.02.24</t>
  </si>
  <si>
    <t>03.02.24
18.02.24</t>
  </si>
  <si>
    <t>06.02.24
19.02.24</t>
  </si>
  <si>
    <t>11.02.24
20.02.24</t>
  </si>
  <si>
    <t>Словаччина, 
ЦОП</t>
  </si>
  <si>
    <t>20.02.24
03.03.24</t>
  </si>
  <si>
    <t>ТК "Красія"
ЦОП</t>
  </si>
  <si>
    <t>06.03.24 21.03.24</t>
  </si>
  <si>
    <t>05.03.24 14.03.24</t>
  </si>
  <si>
    <t>Словаччина,                               ЦОП</t>
  </si>
  <si>
    <t>08.03.24 25.03.24</t>
  </si>
  <si>
    <t>10.03.24
24.03.24</t>
  </si>
  <si>
    <t>25.03.24 07.04.24</t>
  </si>
  <si>
    <t>НТЗ  із спеціальної підготовки з гірськолижного спорту</t>
  </si>
  <si>
    <t>26.03.24
04.04.24</t>
  </si>
  <si>
    <t>Болгарія, 
ЦОП</t>
  </si>
  <si>
    <t>25.03.24
05.04.24</t>
  </si>
  <si>
    <t>08.04.24 21.04.24</t>
  </si>
  <si>
    <t>10.04.24 23.04.24</t>
  </si>
  <si>
    <t>Литва                                      ЦОП</t>
  </si>
  <si>
    <t>Австрія                                        ЦОП</t>
  </si>
  <si>
    <t>Італія                                   ЦОП</t>
  </si>
  <si>
    <t>Австрія                                   ЦОП</t>
  </si>
  <si>
    <t>Італія                                ЦОП</t>
  </si>
  <si>
    <t>06.01.24
24.01.24</t>
  </si>
  <si>
    <t>01.02.24
18.02.24</t>
  </si>
  <si>
    <t>Львівська обл.                     ЦОП</t>
  </si>
  <si>
    <t>07.03.24
24.03.24</t>
  </si>
  <si>
    <t>Словаччина                    ЦОП</t>
  </si>
  <si>
    <t xml:space="preserve">НТЗ із спеціальної підготовки з лижних гонок </t>
  </si>
  <si>
    <t>28.03.24
07.04.24</t>
  </si>
  <si>
    <t>Івано-Франківська обл.                      ТК "Буковель",                           ЦОП</t>
  </si>
  <si>
    <t>05.06.24
22.06.24</t>
  </si>
  <si>
    <t>Івано-Франківська обл.                      ТК "Буковель",                                ЦОП</t>
  </si>
  <si>
    <t>29.07.24
21.08.24</t>
  </si>
  <si>
    <t>30.08.24
12.09.24</t>
  </si>
  <si>
    <t>Львівська обл.                    ЦОП</t>
  </si>
  <si>
    <t>01.11.24
22.11.24</t>
  </si>
  <si>
    <t>Фінляндія                            ЦОП</t>
  </si>
  <si>
    <t>23.11.24
10.12.24</t>
  </si>
  <si>
    <t>Фінляндія                          ЦОП</t>
  </si>
  <si>
    <t>12.12.24
24.12.24</t>
  </si>
  <si>
    <t>30.01.24
15.02.24</t>
  </si>
  <si>
    <t>Зарубіжні країни
Словенія                                   ЦОП</t>
  </si>
  <si>
    <t>26.02.24
07.03.24</t>
  </si>
  <si>
    <t>Зарубіжні країни
Польща                                  ЦОП</t>
  </si>
  <si>
    <t>НТЗ із спеціальної підготовки з лижного двоборства</t>
  </si>
  <si>
    <t>25.03.24
01.04.24</t>
  </si>
  <si>
    <t>Івано-Франківська обл.                                   Буковель/Ворохта                        ЦОП</t>
  </si>
  <si>
    <t>25.05.24
03.06.24</t>
  </si>
  <si>
    <t>Івано-Франківська обл.                                   Буковель/Ворохта                    ЦОП</t>
  </si>
  <si>
    <t>15.06.24
23.06.24</t>
  </si>
  <si>
    <t>01.07.24
07.07.24</t>
  </si>
  <si>
    <t>Івано-Франківська обл.                                   Буковель/Ворохта                     ЦОП</t>
  </si>
  <si>
    <t>01.07.24
12.07.24</t>
  </si>
  <si>
    <t>27.07.24
07.08.24</t>
  </si>
  <si>
    <t>18.08.24
24.08.24</t>
  </si>
  <si>
    <t>Івано-Франківська обл.                                   Буковель/Ворохта                       ЦОП</t>
  </si>
  <si>
    <t>20.08.24
04.09.24</t>
  </si>
  <si>
    <t>Зарубіжні країни
Німеччина                              ЦОП</t>
  </si>
  <si>
    <t>10.09.24
19.09.24</t>
  </si>
  <si>
    <t>20.09.24
01.10.24</t>
  </si>
  <si>
    <t>04.10.24
12.10.24</t>
  </si>
  <si>
    <t>Івано-Франківська обл.                                   Буковель/Ворохта                            ЦОП</t>
  </si>
  <si>
    <t>06.11.24
26.11.24</t>
  </si>
  <si>
    <t>Зарубіжні країни
Фінляндія                                 ЦОП</t>
  </si>
  <si>
    <t>03.12.24
13.12.24</t>
  </si>
  <si>
    <t>Зарубіжні країни
Австрія                                  ЦОП</t>
  </si>
  <si>
    <t>10.12.24
16.12.24</t>
  </si>
  <si>
    <t>24.12.24
30.12.24</t>
  </si>
  <si>
    <t>Зарубіжні країни
Польща                                   ЦОП</t>
  </si>
  <si>
    <t>08.01.24
15.01.24</t>
  </si>
  <si>
    <t>Зарубіжні країни
Словенія                                           ЦОП</t>
  </si>
  <si>
    <t>18.02.24
03.03.24</t>
  </si>
  <si>
    <t>Зарубіжні країни
Словенія                                  ЦОП</t>
  </si>
  <si>
    <t>НТЗ із спеціальної підготовки зі стрибків на лижах з трампліна</t>
  </si>
  <si>
    <t>01.04.24
14.04.24</t>
  </si>
  <si>
    <t>Івано-Франківська обл.                                   Буковель                                  ЦОП</t>
  </si>
  <si>
    <t>10.05.24
19.05.24</t>
  </si>
  <si>
    <t>Тернопільська обл.                                 Кременець                               ЦОП</t>
  </si>
  <si>
    <t>10.06.24
23.06.24</t>
  </si>
  <si>
    <t>01.07.24
14.07.24</t>
  </si>
  <si>
    <t>17.07.24
30.07.24</t>
  </si>
  <si>
    <t>Зарубіжні країни
Словенія                                ЦОП</t>
  </si>
  <si>
    <t>12.08.24
25.08.24</t>
  </si>
  <si>
    <t>27.08.24
05.09.24</t>
  </si>
  <si>
    <t>05.09.24
18.09.24</t>
  </si>
  <si>
    <t>01.10.24
14.10.24</t>
  </si>
  <si>
    <t>Івано-Франківська обл.                                   Буковель/Ворохта                                ЦОП</t>
  </si>
  <si>
    <t>22.10.24
03.11.24</t>
  </si>
  <si>
    <t>18.11.24
01.12.24</t>
  </si>
  <si>
    <t>Зарубіжні країни
Словенія                                 ЦОП</t>
  </si>
  <si>
    <t>17.12.24
24.12.24</t>
  </si>
  <si>
    <t>Зарубіжні країни
Польща                                    ЦОП</t>
  </si>
  <si>
    <t>стрибки на лижах з трампліну</t>
  </si>
  <si>
    <t>04.01.24
13.01.24</t>
  </si>
  <si>
    <t>13.01.24
01.02.24</t>
  </si>
  <si>
    <t>05.02.24
24.02.24</t>
  </si>
  <si>
    <t>26.02.24
18.03.24</t>
  </si>
  <si>
    <t>20.03.24
31.03.24</t>
  </si>
  <si>
    <t>31.03.24
15.04.24</t>
  </si>
  <si>
    <t>01.06.24
14.06.24</t>
  </si>
  <si>
    <t>10.07.24
23.07.24</t>
  </si>
  <si>
    <t>Нідерланди                               ЦОП</t>
  </si>
  <si>
    <t>27.07.24
08.08.24</t>
  </si>
  <si>
    <t>10.08.24
23.08.24</t>
  </si>
  <si>
    <t>27.08.24
08.09.24</t>
  </si>
  <si>
    <t>10.09.24
23.09.24</t>
  </si>
  <si>
    <t>Швейцарія                                    ЦОП</t>
  </si>
  <si>
    <t>27.09.24
08.10.24</t>
  </si>
  <si>
    <t>10.10.24
23.10.24</t>
  </si>
  <si>
    <t>27.10.24
07.11.24</t>
  </si>
  <si>
    <t>10.11.24
23.11.24</t>
  </si>
  <si>
    <t>28.11.24
04.12.24</t>
  </si>
  <si>
    <t>05.12.24
20.12.24</t>
  </si>
  <si>
    <t>25.02.24
05.03.24</t>
  </si>
  <si>
    <t>05.03.24
12.03.24</t>
  </si>
  <si>
    <t>12.03.24
19.03.24</t>
  </si>
  <si>
    <t>15.06.24
30.06.24</t>
  </si>
  <si>
    <t>15.07.24
30.07.24</t>
  </si>
  <si>
    <t>10.08.24
20.08.24</t>
  </si>
  <si>
    <t>20.08.24
30.08.24</t>
  </si>
  <si>
    <t>11.09.24
20.09.24</t>
  </si>
  <si>
    <t>20.09.24
30.09.24</t>
  </si>
  <si>
    <t>21.10.24
03.11.24</t>
  </si>
  <si>
    <t>21.11.24
04.12.24</t>
  </si>
  <si>
    <t>10.12.24
18.12.24</t>
  </si>
  <si>
    <t>15.01.24
31.01.24</t>
  </si>
  <si>
    <t>ТК"Буковель"
ЦОП</t>
  </si>
  <si>
    <t>01.02.24
15.02.24</t>
  </si>
  <si>
    <t>01.03.24
17.03.24</t>
  </si>
  <si>
    <t>18.03.24              01.04.24</t>
  </si>
  <si>
    <t>22.05.24
10.06.24</t>
  </si>
  <si>
    <t>м.Івано-Франківськ
ЦОП</t>
  </si>
  <si>
    <t>20.06.24
10.07.24</t>
  </si>
  <si>
    <t>Швейцаpія                              ЦОП</t>
  </si>
  <si>
    <t>24.07.24
03.08.24</t>
  </si>
  <si>
    <t>04.08.24
20.08.24</t>
  </si>
  <si>
    <t>01.09.24
15.09.24</t>
  </si>
  <si>
    <t>25.10.24
31.10.24</t>
  </si>
  <si>
    <t>12.11.24
30.11.24</t>
  </si>
  <si>
    <t>01.12.24
15.12.24</t>
  </si>
  <si>
    <t>21.12.24          27.12.24</t>
  </si>
  <si>
    <t>НТЗ із спеціальної підготовки з фристайлу до міжнародних спортивних змагань (могул)</t>
  </si>
  <si>
    <t>м. Івано-Франківськ                     ЦОП</t>
  </si>
  <si>
    <t>ТК "Буковель"                             ЦОП</t>
  </si>
  <si>
    <t>Чехія                                               ЦОП</t>
  </si>
  <si>
    <t>м. Івано-Франківськ                ЦОП</t>
  </si>
  <si>
    <t>ТК "Буковель"                       ЦОП</t>
  </si>
  <si>
    <t>Австрія                                       ЦОП</t>
  </si>
  <si>
    <t>Фінляндія                                       ЦОП</t>
  </si>
  <si>
    <t>ТК "Буковель"                              ЦОП</t>
  </si>
  <si>
    <t>03.01.24
08.01.24</t>
  </si>
  <si>
    <t>Боснія-Герцеговина
ЦОП</t>
  </si>
  <si>
    <t>08.01.24
13.01.24</t>
  </si>
  <si>
    <t>10.01.24
24.01.24</t>
  </si>
  <si>
    <t>01.02.24
11.02.24</t>
  </si>
  <si>
    <t>11.02.24
24.02.24</t>
  </si>
  <si>
    <t>25.02.24
03.03.24</t>
  </si>
  <si>
    <t>10.03.24
22.03.24</t>
  </si>
  <si>
    <t>07.04.24
15.04.24</t>
  </si>
  <si>
    <t>Швейцарія                      ЦОП</t>
  </si>
  <si>
    <t>НТЗ із спеціальної підготовки з фристайлу (слоупстайл)</t>
  </si>
  <si>
    <t>ДЦОП з плавання синхронного та стрибків у воду</t>
  </si>
  <si>
    <t>плавання синхронне</t>
  </si>
  <si>
    <t>НТЗ із спеціальної підготовки до всеукраїнських та міжнародних змагань</t>
  </si>
  <si>
    <t>05.01.24
28.01.24</t>
  </si>
  <si>
    <t>Київ 
ЦОП</t>
  </si>
  <si>
    <t>НТЗ із спеціальної підготовки до всеукраїнських змагань</t>
  </si>
  <si>
    <t>13.02.24
04.03.24</t>
  </si>
  <si>
    <t>11.03.24
31.03.24</t>
  </si>
  <si>
    <t>НТЗ із спеціальної підготовки до міжнародних змагань</t>
  </si>
  <si>
    <t>12.04.24
05.05.24</t>
  </si>
  <si>
    <t xml:space="preserve">НТЗ із спеціальної підготовки до міжнародних змагань </t>
  </si>
  <si>
    <t>17.05.24
09.06.24</t>
  </si>
  <si>
    <t>01.07.24
21.07.24</t>
  </si>
  <si>
    <t>НТЗ із спеціальної підготовки до чемпіонату_x000D_
світу_x000D_ серед юніорів</t>
  </si>
  <si>
    <t>22.07.24
04.08.24</t>
  </si>
  <si>
    <t>НТЗ із загальної фізичної підготовки</t>
  </si>
  <si>
    <t>16.09.24
06.10.24</t>
  </si>
  <si>
    <t xml:space="preserve">НТЗ із спеціальної підготовки </t>
  </si>
  <si>
    <t>07.10.24
27.10.24</t>
  </si>
  <si>
    <t>28.10.24
17.11.24</t>
  </si>
  <si>
    <t>18.11.24
08.12.24</t>
  </si>
  <si>
    <t>16.12.24
29.12.24</t>
  </si>
  <si>
    <t>Всього заходів: 12</t>
  </si>
  <si>
    <t>стрибки у воду</t>
  </si>
  <si>
    <t>05.01.24 19.01.24</t>
  </si>
  <si>
    <t>Київ
ЦОП</t>
  </si>
  <si>
    <t>09.01.24 19.01.24</t>
  </si>
  <si>
    <t>20.01.24 06.02.24</t>
  </si>
  <si>
    <t>15.02.24 06.03.24</t>
  </si>
  <si>
    <t>15.03.24 05.04.24</t>
  </si>
  <si>
    <t>16.04.24 09.05.24</t>
  </si>
  <si>
    <t>Навчально-тренувальний збір з поглиблим медичним обстеженням</t>
  </si>
  <si>
    <t>19.04.24 20.04.24</t>
  </si>
  <si>
    <t>17.05.24 26.05.24</t>
  </si>
  <si>
    <t>27.05.24 19.06.24</t>
  </si>
  <si>
    <t>Відновлювальний збір навчально-тренувальй збір</t>
  </si>
  <si>
    <t>28.06.24 07.07.24</t>
  </si>
  <si>
    <t>05.08.24
25.08.24</t>
  </si>
  <si>
    <t>30.09.24 12.09.24</t>
  </si>
  <si>
    <t>27.09.24 10.10.24</t>
  </si>
  <si>
    <t>18.10.24 07.11.24</t>
  </si>
  <si>
    <t>Навчально-тренувальний збір з поглибленим медичним обстеженням</t>
  </si>
  <si>
    <t>18.10.24 19.10.24</t>
  </si>
  <si>
    <t>11.11.24
05.12.24</t>
  </si>
  <si>
    <t>06.12.24
20.12.24</t>
  </si>
  <si>
    <t>Всього заходів: 17</t>
  </si>
  <si>
    <t>Всього заходів:29</t>
  </si>
  <si>
    <t xml:space="preserve">                                     плавання синхронне</t>
  </si>
  <si>
    <t>02.06.24
22.06.24</t>
  </si>
  <si>
    <t xml:space="preserve">Чемпіонат України з легкої атлетики серед юнаків та дівчат 2007 р.н. та молодше_x000D_
_x000D_
</t>
  </si>
  <si>
    <t>Луцьк
ЦОП</t>
  </si>
  <si>
    <t xml:space="preserve">Чемпіонат України з легкої атлетики серед дорослих та молоді у приміщенні. Чемпіонат України з багатоборства серед дорослих, молоді та юніорів_x000D_
_x000D_
</t>
  </si>
  <si>
    <t>04.07.24
24.07.24</t>
  </si>
  <si>
    <t>11.07.24
24.07.24</t>
  </si>
  <si>
    <t xml:space="preserve">Чемпіонат України з легкої атлетики серед юніорів_x000D_
_x000D_
</t>
  </si>
  <si>
    <t>04.08.24
24.08.24</t>
  </si>
  <si>
    <t>08.08.24
28.08.24</t>
  </si>
  <si>
    <t>03.10.24
23.10.24</t>
  </si>
  <si>
    <t>06.10.24
23.10.24</t>
  </si>
  <si>
    <t>03.11.24
20.11.24</t>
  </si>
  <si>
    <t>07.11.24
27.11.24</t>
  </si>
  <si>
    <t>03.12.24
20.12.24</t>
  </si>
  <si>
    <t>05.12.24
25.12.24</t>
  </si>
  <si>
    <t>Наказ Міністерства молоді та спорту України                                         _____________ 2023  №_______</t>
  </si>
  <si>
    <t>Всього заходів22</t>
  </si>
  <si>
    <t>10.01.24
31.01.24</t>
  </si>
  <si>
    <t>31.01.24
16.02.24</t>
  </si>
  <si>
    <t>02.02.24
04.02.24</t>
  </si>
  <si>
    <t>11.02.24
02.03.24</t>
  </si>
  <si>
    <t xml:space="preserve">Зимовий чемпіонат України з легкоатлетичних метань серед дорослих, молоді, юніорів, юнаків </t>
  </si>
  <si>
    <t>14.02.24
16.02.24</t>
  </si>
  <si>
    <t>17.02.24
18.02.24</t>
  </si>
  <si>
    <t>Чемпіонат України з легкої атлетики зі спортивної ходьби серед дорослих, молоді, юніорів та юнаків</t>
  </si>
  <si>
    <t>02.03.24
03.03.24</t>
  </si>
  <si>
    <t>Ужгород
ЦОП</t>
  </si>
  <si>
    <t>10.03.24
30.03.24</t>
  </si>
  <si>
    <t>Ів.-Фр.  Ворохта
ЦОП</t>
  </si>
  <si>
    <t>05.05.24
25.05.24</t>
  </si>
  <si>
    <t>02.06.24
25.06.24</t>
  </si>
  <si>
    <t>09.06.24
27.06.24</t>
  </si>
  <si>
    <t>09.06.24
28.06.24</t>
  </si>
  <si>
    <t>Київ ДП ОНСЦ "Конча-Заспа"
ЦОП</t>
  </si>
  <si>
    <t>Чемпіонат України з легкої атлетики серед дорослих та молоді. Командний чемпіонат України з багатоборства серед дорослих та молоді</t>
  </si>
  <si>
    <t>28.06.24
30.06.24</t>
  </si>
  <si>
    <t>Львів
ЦОП</t>
  </si>
  <si>
    <t>07.07.24
27.07.24</t>
  </si>
  <si>
    <t>27.07.24
28.07.24</t>
  </si>
  <si>
    <t>Івано-Франківськ
ЦОП</t>
  </si>
  <si>
    <t>29.09.24
18.10.24</t>
  </si>
  <si>
    <t>Чемпіонат України з легкої атлетики зі спортивної ходьбина на 20км серед дорослих та молоді. Командний чемпіонат України зі спортивної ходьби серед ДЮСШ і СДЮШОР</t>
  </si>
  <si>
    <t>18.10.24
19.10.24</t>
  </si>
  <si>
    <t>03.11.24
23.11.24</t>
  </si>
  <si>
    <t>23.11.24
14.12.24</t>
  </si>
  <si>
    <t>Чемпіонат України до 21 року (юніори, юніорки, у приміщенні)</t>
  </si>
  <si>
    <t xml:space="preserve">Кубок України, фінал </t>
  </si>
  <si>
    <t>Чемпіонат України до 19 років (юнаки, дівчата)</t>
  </si>
  <si>
    <t>15.01.24 25.01.24</t>
  </si>
  <si>
    <t>05.02.24 21.02.24</t>
  </si>
  <si>
    <t>01.03.24 20.03.24</t>
  </si>
  <si>
    <t>10.03.24 20.03.24</t>
  </si>
  <si>
    <t>21.03.24 24.03.24</t>
  </si>
  <si>
    <t>01.04.24 17.04.24</t>
  </si>
  <si>
    <t>18.04.24 21.04.24</t>
  </si>
  <si>
    <t>22.04.24 01.05.24</t>
  </si>
  <si>
    <t>02.05.24 05.05.24</t>
  </si>
  <si>
    <t>06.05.24 15.05.24</t>
  </si>
  <si>
    <t>16.05.24 19.05.24</t>
  </si>
  <si>
    <t>20.05.24 29.05.24</t>
  </si>
  <si>
    <t>30.05.24 02.06.24</t>
  </si>
  <si>
    <t>02.06.24 12.06.24</t>
  </si>
  <si>
    <t>06.06.24 09.06.24</t>
  </si>
  <si>
    <t>13.06.24 16.06.24</t>
  </si>
  <si>
    <t>20.06.24 23.06.24</t>
  </si>
  <si>
    <t>24.06.24 10.07.24</t>
  </si>
  <si>
    <t>11.07.24 14.07.24</t>
  </si>
  <si>
    <t>01.08.24 12.08.24</t>
  </si>
  <si>
    <t>25.07.24 28.07.24</t>
  </si>
  <si>
    <t>29.07.24 07.08.24</t>
  </si>
  <si>
    <t>08.08.24 11.08.24</t>
  </si>
  <si>
    <t>12.08.24 21.08.24</t>
  </si>
  <si>
    <t>22.08.24 25.08.24</t>
  </si>
  <si>
    <t>29.08.24 01.09.24</t>
  </si>
  <si>
    <t>02.09.24 11.09.24</t>
  </si>
  <si>
    <t>12.09.24 15.09.24</t>
  </si>
  <si>
    <t>01.10.24 20.10.24</t>
  </si>
  <si>
    <t>21.10.24 31.10.24</t>
  </si>
  <si>
    <t>01.11.24 20.11.24</t>
  </si>
  <si>
    <t>21.11.24 24.11.24</t>
  </si>
  <si>
    <t>01.12.24 10.12.24</t>
  </si>
  <si>
    <t xml:space="preserve"> м.Київ, ЦОП</t>
  </si>
  <si>
    <t>м.Київ,  ЦОП</t>
  </si>
  <si>
    <t>Чемпіонат України , тур (у приміщенні)</t>
  </si>
  <si>
    <t>Всього заходів: 34</t>
  </si>
  <si>
    <t>19.12.24
28.12.24</t>
  </si>
  <si>
    <t>10.01.24
20.01.24</t>
  </si>
  <si>
    <t>20.01.24
30.01.24</t>
  </si>
  <si>
    <t>Австрія                                 ЦОП</t>
  </si>
  <si>
    <t>30.01.24
04.02.24</t>
  </si>
  <si>
    <t>Чехія                                    ЦОП</t>
  </si>
  <si>
    <t>09.02.24
25.02.24</t>
  </si>
  <si>
    <t>19.03.24
29.03.24</t>
  </si>
  <si>
    <t>29.03.24
11.04.24</t>
  </si>
  <si>
    <t>11.04.24
22.04.24</t>
  </si>
  <si>
    <t>10.05.24
20.05.24</t>
  </si>
  <si>
    <t>12.07.24
21.07.24</t>
  </si>
  <si>
    <t>11.08.24
25.08.24</t>
  </si>
  <si>
    <t>11.09.24
24.09.24</t>
  </si>
  <si>
    <t>04.10.24
09.10.24</t>
  </si>
  <si>
    <t>10.10.24
21.10.24</t>
  </si>
  <si>
    <t>22.11.24
27.11.24</t>
  </si>
  <si>
    <t>10.12.24
22.12.24</t>
  </si>
  <si>
    <t>Всього заходів: 175</t>
  </si>
  <si>
    <t>28.05.24 10.06.24</t>
  </si>
  <si>
    <t>02.07.24 13.07.24</t>
  </si>
  <si>
    <t>08.07.24 21.07.24</t>
  </si>
  <si>
    <t>21.07.24 03.08.24</t>
  </si>
  <si>
    <t>04.08.24 17.08.24</t>
  </si>
  <si>
    <t>26.08.24   08.09.24</t>
  </si>
  <si>
    <t>12.09.24 23.09.24</t>
  </si>
  <si>
    <t>10.09.24 23.09.24</t>
  </si>
  <si>
    <t>15.09.24 28.09.24</t>
  </si>
  <si>
    <t>01.10.24 14.10.24</t>
  </si>
  <si>
    <t>03.10.24 14.10.24</t>
  </si>
  <si>
    <t>11.10.24 22.10.24</t>
  </si>
  <si>
    <t>23.10.24 04.11.24</t>
  </si>
  <si>
    <t>15.10.24 26.10.24</t>
  </si>
  <si>
    <t>12.11.24 24.11.24</t>
  </si>
  <si>
    <t>16.11.24 28.11.24</t>
  </si>
  <si>
    <t>27.11.24 10.12.24</t>
  </si>
  <si>
    <t>03.12.24 10.12.24</t>
  </si>
  <si>
    <t>11.12.24 23.12.24</t>
  </si>
  <si>
    <t>08.12.24 17.12.24</t>
  </si>
  <si>
    <t>08.01.24
23.01.24</t>
  </si>
  <si>
    <t>02.02.24
17.02.24</t>
  </si>
  <si>
    <t>12.03.24
22.03.24</t>
  </si>
  <si>
    <t>23.03.24
31.03.24</t>
  </si>
  <si>
    <t>09.04.24
19.04.24</t>
  </si>
  <si>
    <t>10.05.24
23.05.24</t>
  </si>
  <si>
    <t>06.06.24
15.06.24</t>
  </si>
  <si>
    <t>26.06.24
04.07.24</t>
  </si>
  <si>
    <t>12.07.24
25.07.24</t>
  </si>
  <si>
    <t>31.07.24
11.08.24</t>
  </si>
  <si>
    <t>21.10.24
10.10.24</t>
  </si>
  <si>
    <t>15.10.24
21.10.24</t>
  </si>
  <si>
    <t>27.10.24
11.11.24</t>
  </si>
  <si>
    <t>25.11.24
18.12.24</t>
  </si>
  <si>
    <t>20.12.24
27.12.24</t>
  </si>
  <si>
    <t>18.12.24 27.12.24</t>
  </si>
  <si>
    <t>Орієнтовне місце провед.</t>
  </si>
  <si>
    <t xml:space="preserve">Організації, відповідальні за проведення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</si>
</sst>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0.0"/>
    <numFmt numFmtId="187" formatCode="0.000"/>
  </numFmts>
  <fonts count="5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 Cyr"/>
      <charset val="204"/>
    </font>
    <font>
      <b/>
      <sz val="10"/>
      <name val="Arial"/>
      <family val="2"/>
      <charset val="204"/>
    </font>
    <font>
      <sz val="8"/>
      <color indexed="9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0"/>
      <color indexed="8"/>
      <name val="Arial Cyr"/>
      <charset val="204"/>
    </font>
    <font>
      <b/>
      <u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b/>
      <u/>
      <sz val="11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9"/>
      <name val="Arial Cyr"/>
      <charset val="204"/>
    </font>
    <font>
      <sz val="8"/>
      <name val="Arimo"/>
    </font>
    <font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9" fillId="0" borderId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20" borderId="1" applyNumberFormat="0" applyAlignment="0" applyProtection="0"/>
    <xf numFmtId="0" fontId="1" fillId="0" borderId="0"/>
    <xf numFmtId="0" fontId="2" fillId="0" borderId="0"/>
    <xf numFmtId="0" fontId="1" fillId="0" borderId="0"/>
    <xf numFmtId="0" fontId="39" fillId="0" borderId="0"/>
    <xf numFmtId="0" fontId="12" fillId="0" borderId="7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5" fillId="20" borderId="2" applyNumberFormat="0" applyAlignment="0" applyProtection="0"/>
    <xf numFmtId="0" fontId="11" fillId="0" borderId="6" applyNumberFormat="0" applyFill="0" applyAlignment="0" applyProtection="0"/>
    <xf numFmtId="0" fontId="1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87">
    <xf numFmtId="0" fontId="0" fillId="0" borderId="0" xfId="0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vertical="top" wrapText="1"/>
    </xf>
    <xf numFmtId="0" fontId="28" fillId="24" borderId="14" xfId="46" applyFont="1" applyFill="1" applyBorder="1" applyAlignment="1">
      <alignment horizontal="left" vertical="center" wrapText="1"/>
    </xf>
    <xf numFmtId="0" fontId="22" fillId="24" borderId="15" xfId="0" applyFont="1" applyFill="1" applyBorder="1" applyAlignment="1">
      <alignment horizontal="center"/>
    </xf>
    <xf numFmtId="1" fontId="22" fillId="24" borderId="15" xfId="0" applyNumberFormat="1" applyFont="1" applyFill="1" applyBorder="1" applyAlignment="1">
      <alignment horizontal="center"/>
    </xf>
    <xf numFmtId="0" fontId="22" fillId="24" borderId="15" xfId="0" applyFont="1" applyFill="1" applyBorder="1" applyAlignment="1">
      <alignment horizontal="right"/>
    </xf>
    <xf numFmtId="3" fontId="22" fillId="24" borderId="15" xfId="0" applyNumberFormat="1" applyFont="1" applyFill="1" applyBorder="1" applyAlignment="1"/>
    <xf numFmtId="3" fontId="22" fillId="24" borderId="15" xfId="0" applyNumberFormat="1" applyFont="1" applyFill="1" applyBorder="1" applyAlignment="1">
      <alignment horizontal="center"/>
    </xf>
    <xf numFmtId="3" fontId="22" fillId="24" borderId="16" xfId="0" applyNumberFormat="1" applyFont="1" applyFill="1" applyBorder="1" applyAlignment="1">
      <alignment horizontal="center"/>
    </xf>
    <xf numFmtId="0" fontId="20" fillId="0" borderId="0" xfId="46" applyFont="1" applyAlignment="1">
      <alignment vertical="center" wrapText="1"/>
    </xf>
    <xf numFmtId="0" fontId="20" fillId="0" borderId="0" xfId="46" applyFont="1" applyAlignment="1">
      <alignment horizontal="center" vertical="center" wrapText="1"/>
    </xf>
    <xf numFmtId="2" fontId="29" fillId="0" borderId="0" xfId="46" applyNumberFormat="1" applyFont="1" applyAlignment="1">
      <alignment horizontal="center" vertical="center"/>
    </xf>
    <xf numFmtId="3" fontId="20" fillId="0" borderId="0" xfId="46" applyNumberFormat="1" applyFont="1" applyAlignment="1">
      <alignment horizontal="center" vertical="center" wrapText="1"/>
    </xf>
    <xf numFmtId="0" fontId="20" fillId="0" borderId="0" xfId="0" applyFont="1" applyFill="1"/>
    <xf numFmtId="0" fontId="30" fillId="0" borderId="0" xfId="0" applyFont="1" applyFill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20" fillId="0" borderId="0" xfId="0" applyFont="1"/>
    <xf numFmtId="0" fontId="20" fillId="0" borderId="0" xfId="46" applyFont="1" applyAlignment="1">
      <alignment wrapText="1"/>
    </xf>
    <xf numFmtId="0" fontId="20" fillId="0" borderId="0" xfId="46" applyFont="1" applyAlignment="1">
      <alignment horizontal="center" wrapText="1"/>
    </xf>
    <xf numFmtId="0" fontId="20" fillId="0" borderId="0" xfId="46" applyFont="1" applyAlignment="1">
      <alignment horizontal="center" vertical="top" wrapText="1"/>
    </xf>
    <xf numFmtId="2" fontId="29" fillId="0" borderId="0" xfId="46" applyNumberFormat="1" applyFont="1" applyAlignment="1">
      <alignment horizontal="center" vertical="top"/>
    </xf>
    <xf numFmtId="3" fontId="20" fillId="0" borderId="0" xfId="46" applyNumberFormat="1" applyFont="1" applyAlignment="1">
      <alignment horizontal="center" vertical="top" wrapText="1"/>
    </xf>
    <xf numFmtId="0" fontId="20" fillId="0" borderId="0" xfId="46" applyFont="1" applyAlignment="1">
      <alignment horizontal="left" vertical="center" wrapText="1"/>
    </xf>
    <xf numFmtId="0" fontId="20" fillId="0" borderId="0" xfId="46" applyNumberFormat="1" applyFont="1" applyAlignment="1">
      <alignment horizontal="center" vertical="center"/>
    </xf>
    <xf numFmtId="0" fontId="32" fillId="0" borderId="0" xfId="0" applyFont="1" applyBorder="1" applyAlignment="1"/>
    <xf numFmtId="0" fontId="31" fillId="0" borderId="0" xfId="0" applyFont="1"/>
    <xf numFmtId="3" fontId="20" fillId="0" borderId="0" xfId="0" applyNumberFormat="1" applyFont="1"/>
    <xf numFmtId="0" fontId="30" fillId="0" borderId="0" xfId="0" applyFont="1" applyFill="1" applyAlignment="1"/>
    <xf numFmtId="0" fontId="20" fillId="0" borderId="0" xfId="46" applyFont="1" applyAlignment="1">
      <alignment horizontal="left" wrapText="1"/>
    </xf>
    <xf numFmtId="0" fontId="20" fillId="0" borderId="0" xfId="46" applyNumberFormat="1" applyFont="1" applyAlignment="1">
      <alignment horizontal="center"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3" fillId="0" borderId="0" xfId="0" applyFont="1" applyFill="1" applyBorder="1" applyAlignment="1">
      <alignment vertical="top"/>
    </xf>
    <xf numFmtId="2" fontId="33" fillId="0" borderId="0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vertical="top"/>
    </xf>
    <xf numFmtId="0" fontId="33" fillId="0" borderId="0" xfId="0" applyFont="1" applyFill="1" applyBorder="1" applyAlignment="1"/>
    <xf numFmtId="0" fontId="2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horizontal="center" vertical="top" wrapText="1"/>
    </xf>
    <xf numFmtId="2" fontId="29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horizontal="center" vertical="top" wrapText="1"/>
    </xf>
    <xf numFmtId="3" fontId="20" fillId="0" borderId="16" xfId="0" applyNumberFormat="1" applyFont="1" applyBorder="1" applyAlignment="1">
      <alignment vertical="top" wrapText="1"/>
    </xf>
    <xf numFmtId="0" fontId="20" fillId="25" borderId="0" xfId="0" applyFont="1" applyFill="1"/>
    <xf numFmtId="0" fontId="20" fillId="25" borderId="0" xfId="46" applyFont="1" applyFill="1" applyAlignment="1">
      <alignment wrapText="1"/>
    </xf>
    <xf numFmtId="0" fontId="20" fillId="25" borderId="0" xfId="46" applyFont="1" applyFill="1" applyAlignment="1">
      <alignment horizontal="center" wrapText="1"/>
    </xf>
    <xf numFmtId="0" fontId="20" fillId="25" borderId="0" xfId="46" applyFont="1" applyFill="1" applyAlignment="1">
      <alignment horizontal="center" vertical="top" wrapText="1"/>
    </xf>
    <xf numFmtId="2" fontId="27" fillId="25" borderId="0" xfId="46" applyNumberFormat="1" applyFont="1" applyFill="1" applyAlignment="1">
      <alignment horizontal="center" vertical="top"/>
    </xf>
    <xf numFmtId="2" fontId="29" fillId="25" borderId="0" xfId="46" applyNumberFormat="1" applyFont="1" applyFill="1" applyAlignment="1">
      <alignment horizontal="center" vertical="top"/>
    </xf>
    <xf numFmtId="3" fontId="20" fillId="25" borderId="0" xfId="46" applyNumberFormat="1" applyFont="1" applyFill="1" applyAlignment="1">
      <alignment horizontal="center" vertical="top" wrapText="1"/>
    </xf>
    <xf numFmtId="0" fontId="31" fillId="0" borderId="0" xfId="0" applyFont="1" applyFill="1" applyAlignment="1">
      <alignment horizontal="center" wrapText="1"/>
    </xf>
    <xf numFmtId="0" fontId="26" fillId="25" borderId="14" xfId="0" applyFont="1" applyFill="1" applyBorder="1" applyAlignment="1">
      <alignment horizontal="left" vertical="top" wrapText="1"/>
    </xf>
    <xf numFmtId="2" fontId="20" fillId="0" borderId="15" xfId="0" applyNumberFormat="1" applyFont="1" applyBorder="1" applyAlignment="1">
      <alignment vertical="top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0" fillId="0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28" fillId="0" borderId="19" xfId="46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/>
    </xf>
    <xf numFmtId="0" fontId="28" fillId="0" borderId="20" xfId="46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right"/>
    </xf>
    <xf numFmtId="3" fontId="22" fillId="0" borderId="20" xfId="0" applyNumberFormat="1" applyFont="1" applyFill="1" applyBorder="1" applyAlignment="1"/>
    <xf numFmtId="3" fontId="34" fillId="0" borderId="20" xfId="0" applyNumberFormat="1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0" fontId="26" fillId="0" borderId="15" xfId="0" applyFont="1" applyBorder="1" applyAlignment="1">
      <alignment vertical="top" wrapText="1"/>
    </xf>
    <xf numFmtId="0" fontId="26" fillId="26" borderId="15" xfId="0" applyFont="1" applyFill="1" applyBorder="1" applyAlignment="1">
      <alignment horizontal="center" vertical="top" wrapText="1"/>
    </xf>
    <xf numFmtId="14" fontId="26" fillId="0" borderId="15" xfId="0" applyNumberFormat="1" applyFont="1" applyBorder="1" applyAlignment="1">
      <alignment horizontal="center" vertical="top" wrapText="1"/>
    </xf>
    <xf numFmtId="0" fontId="50" fillId="0" borderId="0" xfId="0" applyFont="1" applyFill="1" applyAlignment="1">
      <alignment horizontal="center" wrapText="1"/>
    </xf>
    <xf numFmtId="0" fontId="51" fillId="0" borderId="0" xfId="0" applyFont="1" applyFill="1"/>
    <xf numFmtId="0" fontId="26" fillId="0" borderId="15" xfId="0" applyFont="1" applyBorder="1" applyAlignment="1">
      <alignment horizontal="right" vertical="top" wrapText="1"/>
    </xf>
    <xf numFmtId="4" fontId="26" fillId="0" borderId="16" xfId="0" applyNumberFormat="1" applyFont="1" applyBorder="1" applyAlignment="1">
      <alignment horizontal="center" vertical="top" wrapText="1"/>
    </xf>
    <xf numFmtId="0" fontId="26" fillId="0" borderId="0" xfId="36" applyFont="1"/>
    <xf numFmtId="0" fontId="38" fillId="0" borderId="0" xfId="0" applyFont="1" applyBorder="1" applyAlignment="1">
      <alignment wrapText="1"/>
    </xf>
    <xf numFmtId="0" fontId="39" fillId="0" borderId="0" xfId="0" applyFont="1"/>
    <xf numFmtId="0" fontId="36" fillId="24" borderId="0" xfId="46" applyFont="1" applyFill="1" applyBorder="1" applyAlignment="1">
      <alignment horizontal="left" vertical="top" wrapText="1"/>
    </xf>
    <xf numFmtId="0" fontId="26" fillId="0" borderId="0" xfId="0" applyFont="1" applyAlignment="1">
      <alignment vertical="top"/>
    </xf>
    <xf numFmtId="16" fontId="26" fillId="25" borderId="15" xfId="0" applyNumberFormat="1" applyFont="1" applyFill="1" applyBorder="1" applyAlignment="1">
      <alignment horizontal="center" vertical="top" wrapText="1"/>
    </xf>
    <xf numFmtId="0" fontId="26" fillId="0" borderId="15" xfId="46" applyFont="1" applyBorder="1" applyAlignment="1">
      <alignment horizontal="center" vertical="top" wrapText="1"/>
    </xf>
    <xf numFmtId="3" fontId="26" fillId="0" borderId="16" xfId="0" applyNumberFormat="1" applyFont="1" applyBorder="1" applyAlignment="1">
      <alignment horizontal="left" vertical="top" wrapText="1"/>
    </xf>
    <xf numFmtId="0" fontId="26" fillId="0" borderId="0" xfId="46" applyFont="1" applyAlignment="1">
      <alignment horizontal="center" vertical="top" wrapText="1"/>
    </xf>
    <xf numFmtId="0" fontId="36" fillId="24" borderId="0" xfId="46" applyFont="1" applyFill="1" applyBorder="1" applyAlignment="1">
      <alignment horizontal="center" vertical="top" wrapText="1"/>
    </xf>
    <xf numFmtId="0" fontId="26" fillId="0" borderId="0" xfId="46" applyFont="1" applyAlignment="1">
      <alignment vertical="center" wrapText="1"/>
    </xf>
    <xf numFmtId="0" fontId="26" fillId="26" borderId="15" xfId="0" applyFont="1" applyFill="1" applyBorder="1" applyAlignment="1">
      <alignment vertical="top" wrapText="1"/>
    </xf>
    <xf numFmtId="0" fontId="26" fillId="26" borderId="14" xfId="0" applyFont="1" applyFill="1" applyBorder="1" applyAlignment="1">
      <alignment horizontal="left" vertical="top" wrapText="1"/>
    </xf>
    <xf numFmtId="2" fontId="20" fillId="0" borderId="0" xfId="0" applyNumberFormat="1" applyFont="1"/>
    <xf numFmtId="3" fontId="20" fillId="0" borderId="0" xfId="0" applyNumberFormat="1" applyFont="1" applyAlignment="1">
      <alignment wrapText="1"/>
    </xf>
    <xf numFmtId="0" fontId="20" fillId="0" borderId="15" xfId="0" applyNumberFormat="1" applyFont="1" applyBorder="1" applyAlignment="1">
      <alignment vertical="top" wrapText="1"/>
    </xf>
    <xf numFmtId="0" fontId="39" fillId="0" borderId="0" xfId="0" applyFont="1" applyBorder="1" applyAlignment="1"/>
    <xf numFmtId="0" fontId="20" fillId="0" borderId="0" xfId="0" applyFont="1" applyBorder="1" applyAlignment="1">
      <alignment wrapText="1"/>
    </xf>
    <xf numFmtId="0" fontId="22" fillId="0" borderId="0" xfId="0" applyFont="1" applyBorder="1" applyAlignment="1"/>
    <xf numFmtId="0" fontId="20" fillId="0" borderId="22" xfId="46" applyFont="1" applyBorder="1" applyAlignment="1">
      <alignment horizontal="center" vertical="center" wrapText="1"/>
    </xf>
    <xf numFmtId="0" fontId="20" fillId="0" borderId="22" xfId="46" applyFont="1" applyBorder="1" applyAlignment="1">
      <alignment horizontal="left" vertical="center" wrapText="1"/>
    </xf>
    <xf numFmtId="0" fontId="41" fillId="24" borderId="14" xfId="46" applyFont="1" applyFill="1" applyBorder="1" applyAlignment="1">
      <alignment horizontal="left" vertical="center" wrapText="1"/>
    </xf>
    <xf numFmtId="0" fontId="42" fillId="24" borderId="15" xfId="0" applyFont="1" applyFill="1" applyBorder="1" applyAlignment="1"/>
    <xf numFmtId="0" fontId="42" fillId="24" borderId="15" xfId="0" applyFont="1" applyFill="1" applyBorder="1" applyAlignment="1">
      <alignment horizontal="center"/>
    </xf>
    <xf numFmtId="0" fontId="42" fillId="24" borderId="15" xfId="0" applyNumberFormat="1" applyFont="1" applyFill="1" applyBorder="1" applyAlignment="1"/>
    <xf numFmtId="3" fontId="42" fillId="24" borderId="16" xfId="0" applyNumberFormat="1" applyFont="1" applyFill="1" applyBorder="1" applyAlignment="1"/>
    <xf numFmtId="0" fontId="42" fillId="0" borderId="0" xfId="0" applyFont="1" applyAlignment="1"/>
    <xf numFmtId="0" fontId="33" fillId="27" borderId="14" xfId="46" applyFont="1" applyFill="1" applyBorder="1" applyAlignment="1">
      <alignment horizontal="left" vertical="center" wrapText="1"/>
    </xf>
    <xf numFmtId="0" fontId="33" fillId="27" borderId="15" xfId="46" applyFont="1" applyFill="1" applyBorder="1" applyAlignment="1">
      <alignment horizontal="left" vertical="center" wrapText="1"/>
    </xf>
    <xf numFmtId="0" fontId="43" fillId="27" borderId="15" xfId="47" applyFont="1" applyFill="1" applyBorder="1" applyAlignment="1">
      <alignment horizontal="left" vertical="center" wrapText="1"/>
    </xf>
    <xf numFmtId="1" fontId="33" fillId="27" borderId="15" xfId="47" applyNumberFormat="1" applyFont="1" applyFill="1" applyBorder="1" applyAlignment="1">
      <alignment horizontal="left" vertical="center" wrapText="1"/>
    </xf>
    <xf numFmtId="3" fontId="33" fillId="27" borderId="16" xfId="47" applyNumberFormat="1" applyFont="1" applyFill="1" applyBorder="1" applyAlignment="1">
      <alignment horizontal="left" vertical="center" wrapText="1"/>
    </xf>
    <xf numFmtId="0" fontId="20" fillId="0" borderId="22" xfId="46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NumberFormat="1" applyFont="1"/>
    <xf numFmtId="3" fontId="20" fillId="0" borderId="0" xfId="0" applyNumberFormat="1" applyFont="1" applyBorder="1" applyAlignment="1">
      <alignment vertical="top" wrapText="1"/>
    </xf>
    <xf numFmtId="0" fontId="22" fillId="0" borderId="0" xfId="0" applyFont="1" applyBorder="1" applyAlignment="1">
      <alignment vertical="center"/>
    </xf>
    <xf numFmtId="187" fontId="36" fillId="26" borderId="15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wrapText="1"/>
    </xf>
    <xf numFmtId="0" fontId="20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horizontal="left" wrapText="1"/>
    </xf>
    <xf numFmtId="0" fontId="33" fillId="26" borderId="14" xfId="0" applyFont="1" applyFill="1" applyBorder="1" applyAlignment="1"/>
    <xf numFmtId="0" fontId="43" fillId="26" borderId="15" xfId="0" applyFont="1" applyFill="1" applyBorder="1" applyAlignment="1">
      <alignment wrapText="1"/>
    </xf>
    <xf numFmtId="0" fontId="33" fillId="26" borderId="15" xfId="0" applyFont="1" applyFill="1" applyBorder="1" applyAlignment="1"/>
    <xf numFmtId="184" fontId="33" fillId="26" borderId="15" xfId="0" applyNumberFormat="1" applyFont="1" applyFill="1" applyBorder="1" applyAlignment="1"/>
    <xf numFmtId="4" fontId="33" fillId="26" borderId="16" xfId="0" applyNumberFormat="1" applyFont="1" applyFill="1" applyBorder="1" applyAlignment="1"/>
    <xf numFmtId="0" fontId="33" fillId="27" borderId="14" xfId="0" applyFont="1" applyFill="1" applyBorder="1" applyAlignment="1"/>
    <xf numFmtId="0" fontId="43" fillId="27" borderId="15" xfId="0" applyFont="1" applyFill="1" applyBorder="1" applyAlignment="1">
      <alignment wrapText="1"/>
    </xf>
    <xf numFmtId="0" fontId="33" fillId="27" borderId="15" xfId="0" applyFont="1" applyFill="1" applyBorder="1" applyAlignment="1"/>
    <xf numFmtId="184" fontId="33" fillId="27" borderId="15" xfId="0" applyNumberFormat="1" applyFont="1" applyFill="1" applyBorder="1" applyAlignment="1"/>
    <xf numFmtId="4" fontId="33" fillId="27" borderId="16" xfId="0" applyNumberFormat="1" applyFont="1" applyFill="1" applyBorder="1" applyAlignment="1"/>
    <xf numFmtId="187" fontId="36" fillId="26" borderId="16" xfId="0" applyNumberFormat="1" applyFont="1" applyFill="1" applyBorder="1" applyAlignment="1">
      <alignment horizontal="center" vertical="top" wrapText="1"/>
    </xf>
    <xf numFmtId="0" fontId="26" fillId="26" borderId="23" xfId="0" applyFont="1" applyFill="1" applyBorder="1" applyAlignment="1">
      <alignment horizontal="left" vertical="top" wrapText="1"/>
    </xf>
    <xf numFmtId="0" fontId="22" fillId="0" borderId="0" xfId="0" applyFont="1" applyAlignment="1"/>
    <xf numFmtId="0" fontId="33" fillId="27" borderId="15" xfId="46" applyFont="1" applyFill="1" applyBorder="1" applyAlignment="1">
      <alignment horizontal="left" vertical="center" wrapText="1"/>
    </xf>
    <xf numFmtId="0" fontId="22" fillId="28" borderId="14" xfId="0" applyFont="1" applyFill="1" applyBorder="1" applyAlignment="1"/>
    <xf numFmtId="0" fontId="22" fillId="28" borderId="15" xfId="0" applyFont="1" applyFill="1" applyBorder="1" applyAlignment="1"/>
    <xf numFmtId="0" fontId="22" fillId="28" borderId="15" xfId="0" applyFont="1" applyFill="1" applyBorder="1" applyAlignment="1">
      <alignment horizontal="center"/>
    </xf>
    <xf numFmtId="0" fontId="22" fillId="28" borderId="15" xfId="0" applyNumberFormat="1" applyFont="1" applyFill="1" applyBorder="1" applyAlignment="1"/>
    <xf numFmtId="2" fontId="22" fillId="28" borderId="15" xfId="0" applyNumberFormat="1" applyFont="1" applyFill="1" applyBorder="1" applyAlignment="1">
      <alignment horizontal="right"/>
    </xf>
    <xf numFmtId="3" fontId="22" fillId="28" borderId="16" xfId="0" applyNumberFormat="1" applyFont="1" applyFill="1" applyBorder="1" applyAlignment="1"/>
    <xf numFmtId="0" fontId="20" fillId="0" borderId="22" xfId="0" applyFont="1" applyBorder="1" applyAlignment="1">
      <alignment wrapText="1"/>
    </xf>
    <xf numFmtId="0" fontId="26" fillId="24" borderId="0" xfId="48" applyFont="1" applyFill="1" applyBorder="1" applyAlignment="1">
      <alignment horizontal="center" vertical="top" wrapText="1"/>
    </xf>
    <xf numFmtId="1" fontId="36" fillId="24" borderId="0" xfId="48" applyNumberFormat="1" applyFont="1" applyFill="1" applyBorder="1" applyAlignment="1">
      <alignment horizontal="center" vertical="top" wrapText="1"/>
    </xf>
    <xf numFmtId="3" fontId="36" fillId="24" borderId="0" xfId="48" applyNumberFormat="1" applyFont="1" applyFill="1" applyBorder="1" applyAlignment="1">
      <alignment horizontal="center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4" xfId="46" applyFont="1" applyBorder="1" applyAlignment="1">
      <alignment horizontal="center" vertical="top" wrapText="1"/>
    </xf>
    <xf numFmtId="0" fontId="43" fillId="27" borderId="15" xfId="48" applyFont="1" applyFill="1" applyBorder="1" applyAlignment="1">
      <alignment horizontal="left" vertical="center" wrapText="1"/>
    </xf>
    <xf numFmtId="3" fontId="33" fillId="27" borderId="16" xfId="48" applyNumberFormat="1" applyFont="1" applyFill="1" applyBorder="1" applyAlignment="1">
      <alignment horizontal="left" vertical="center" wrapText="1"/>
    </xf>
    <xf numFmtId="16" fontId="26" fillId="25" borderId="24" xfId="0" applyNumberFormat="1" applyFont="1" applyFill="1" applyBorder="1" applyAlignment="1">
      <alignment horizontal="center" vertical="top" wrapText="1"/>
    </xf>
    <xf numFmtId="3" fontId="26" fillId="0" borderId="25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horizontal="center" vertical="top"/>
    </xf>
    <xf numFmtId="0" fontId="45" fillId="0" borderId="0" xfId="0" applyNumberFormat="1" applyFont="1" applyFill="1" applyBorder="1" applyAlignment="1"/>
    <xf numFmtId="0" fontId="46" fillId="26" borderId="15" xfId="0" applyFont="1" applyFill="1" applyBorder="1" applyAlignment="1">
      <alignment horizontal="left" vertical="top" wrapText="1"/>
    </xf>
    <xf numFmtId="0" fontId="46" fillId="26" borderId="15" xfId="0" applyFont="1" applyFill="1" applyBorder="1" applyAlignment="1">
      <alignment horizontal="center" vertical="top" wrapText="1"/>
    </xf>
    <xf numFmtId="0" fontId="46" fillId="26" borderId="15" xfId="0" applyNumberFormat="1" applyFont="1" applyFill="1" applyBorder="1" applyAlignment="1">
      <alignment horizontal="center" vertical="top" wrapText="1"/>
    </xf>
    <xf numFmtId="0" fontId="45" fillId="26" borderId="15" xfId="0" applyFont="1" applyFill="1" applyBorder="1" applyAlignment="1"/>
    <xf numFmtId="0" fontId="45" fillId="26" borderId="15" xfId="0" applyNumberFormat="1" applyFont="1" applyFill="1" applyBorder="1" applyAlignment="1"/>
    <xf numFmtId="0" fontId="21" fillId="0" borderId="0" xfId="0" applyFont="1" applyAlignment="1">
      <alignment horizontal="center" vertical="top" wrapText="1"/>
    </xf>
    <xf numFmtId="0" fontId="21" fillId="0" borderId="0" xfId="0" applyNumberFormat="1" applyFont="1" applyAlignment="1">
      <alignment horizontal="center" vertical="top"/>
    </xf>
    <xf numFmtId="0" fontId="45" fillId="27" borderId="15" xfId="0" applyFont="1" applyFill="1" applyBorder="1" applyAlignment="1"/>
    <xf numFmtId="0" fontId="45" fillId="27" borderId="15" xfId="0" applyNumberFormat="1" applyFont="1" applyFill="1" applyBorder="1" applyAlignment="1"/>
    <xf numFmtId="0" fontId="21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top" wrapText="1"/>
    </xf>
    <xf numFmtId="0" fontId="26" fillId="26" borderId="0" xfId="46" applyFont="1" applyFill="1" applyAlignment="1">
      <alignment horizontal="center" vertical="top" wrapText="1"/>
    </xf>
    <xf numFmtId="0" fontId="36" fillId="26" borderId="0" xfId="46" applyFont="1" applyFill="1" applyBorder="1" applyAlignment="1">
      <alignment horizontal="left" vertical="top" wrapText="1"/>
    </xf>
    <xf numFmtId="0" fontId="36" fillId="26" borderId="0" xfId="46" applyFont="1" applyFill="1" applyBorder="1" applyAlignment="1">
      <alignment horizontal="center" vertical="top" wrapText="1"/>
    </xf>
    <xf numFmtId="0" fontId="26" fillId="26" borderId="0" xfId="48" applyFont="1" applyFill="1" applyBorder="1" applyAlignment="1">
      <alignment horizontal="center" vertical="top" wrapText="1"/>
    </xf>
    <xf numFmtId="1" fontId="36" fillId="26" borderId="0" xfId="48" applyNumberFormat="1" applyFont="1" applyFill="1" applyBorder="1" applyAlignment="1">
      <alignment horizontal="center" vertical="top" wrapText="1"/>
    </xf>
    <xf numFmtId="3" fontId="36" fillId="26" borderId="0" xfId="48" applyNumberFormat="1" applyFont="1" applyFill="1" applyBorder="1" applyAlignment="1">
      <alignment horizontal="center" vertical="top" wrapText="1"/>
    </xf>
    <xf numFmtId="0" fontId="26" fillId="26" borderId="0" xfId="0" applyFont="1" applyFill="1" applyAlignment="1">
      <alignment vertical="top"/>
    </xf>
    <xf numFmtId="0" fontId="50" fillId="0" borderId="0" xfId="0" applyFont="1" applyFill="1" applyAlignment="1">
      <alignment wrapText="1"/>
    </xf>
    <xf numFmtId="0" fontId="22" fillId="0" borderId="14" xfId="46" applyFont="1" applyBorder="1" applyAlignment="1">
      <alignment vertical="center" wrapText="1"/>
    </xf>
    <xf numFmtId="0" fontId="22" fillId="0" borderId="15" xfId="46" applyFont="1" applyBorder="1" applyAlignment="1">
      <alignment horizontal="center" vertical="center" wrapText="1"/>
    </xf>
    <xf numFmtId="0" fontId="22" fillId="0" borderId="15" xfId="46" applyFont="1" applyBorder="1" applyAlignment="1">
      <alignment vertical="center" wrapText="1"/>
    </xf>
    <xf numFmtId="2" fontId="47" fillId="0" borderId="15" xfId="46" applyNumberFormat="1" applyFont="1" applyBorder="1" applyAlignment="1">
      <alignment horizontal="center" vertical="center"/>
    </xf>
    <xf numFmtId="3" fontId="22" fillId="0" borderId="16" xfId="46" applyNumberFormat="1" applyFont="1" applyBorder="1" applyAlignment="1">
      <alignment horizontal="center" vertical="center" wrapText="1"/>
    </xf>
    <xf numFmtId="0" fontId="22" fillId="0" borderId="14" xfId="46" applyFont="1" applyBorder="1" applyAlignment="1">
      <alignment wrapText="1"/>
    </xf>
    <xf numFmtId="0" fontId="22" fillId="0" borderId="15" xfId="46" applyFont="1" applyBorder="1" applyAlignment="1">
      <alignment horizontal="center" wrapText="1"/>
    </xf>
    <xf numFmtId="0" fontId="22" fillId="0" borderId="15" xfId="46" applyFont="1" applyBorder="1" applyAlignment="1">
      <alignment wrapText="1"/>
    </xf>
    <xf numFmtId="0" fontId="22" fillId="0" borderId="15" xfId="46" applyFont="1" applyBorder="1" applyAlignment="1">
      <alignment horizontal="center" vertical="top" wrapText="1"/>
    </xf>
    <xf numFmtId="2" fontId="47" fillId="0" borderId="15" xfId="46" applyNumberFormat="1" applyFont="1" applyBorder="1" applyAlignment="1">
      <alignment horizontal="center" vertical="top"/>
    </xf>
    <xf numFmtId="3" fontId="22" fillId="0" borderId="16" xfId="46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36" fillId="26" borderId="0" xfId="46" applyFont="1" applyFill="1" applyBorder="1" applyAlignment="1">
      <alignment horizontal="left" vertical="top" wrapText="1"/>
    </xf>
    <xf numFmtId="0" fontId="24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48" fillId="0" borderId="15" xfId="0" applyFont="1" applyBorder="1" applyAlignment="1">
      <alignment vertical="top" wrapText="1"/>
    </xf>
    <xf numFmtId="0" fontId="20" fillId="0" borderId="16" xfId="0" applyFont="1" applyBorder="1" applyAlignment="1">
      <alignment wrapText="1"/>
    </xf>
    <xf numFmtId="0" fontId="22" fillId="0" borderId="26" xfId="0" applyFont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NumberFormat="1" applyFont="1" applyFill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39" fillId="0" borderId="15" xfId="0" applyFont="1" applyBorder="1" applyAlignment="1">
      <alignment vertical="top"/>
    </xf>
    <xf numFmtId="0" fontId="22" fillId="24" borderId="15" xfId="0" applyFont="1" applyFill="1" applyBorder="1" applyAlignment="1">
      <alignment horizontal="center" vertical="top"/>
    </xf>
    <xf numFmtId="1" fontId="22" fillId="24" borderId="15" xfId="0" applyNumberFormat="1" applyFont="1" applyFill="1" applyBorder="1" applyAlignment="1">
      <alignment horizontal="center" vertical="top"/>
    </xf>
    <xf numFmtId="0" fontId="22" fillId="24" borderId="15" xfId="0" applyFont="1" applyFill="1" applyBorder="1" applyAlignment="1">
      <alignment horizontal="right" vertical="top"/>
    </xf>
    <xf numFmtId="3" fontId="22" fillId="24" borderId="15" xfId="0" applyNumberFormat="1" applyFont="1" applyFill="1" applyBorder="1" applyAlignment="1">
      <alignment vertical="top"/>
    </xf>
    <xf numFmtId="0" fontId="20" fillId="0" borderId="0" xfId="46" applyFont="1" applyAlignment="1">
      <alignment vertical="top" wrapText="1"/>
    </xf>
    <xf numFmtId="0" fontId="3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20" fillId="0" borderId="22" xfId="46" applyFont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44" fillId="26" borderId="0" xfId="0" applyFont="1" applyFill="1" applyBorder="1" applyAlignment="1">
      <alignment vertical="center"/>
    </xf>
    <xf numFmtId="0" fontId="20" fillId="0" borderId="18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top" wrapText="1"/>
    </xf>
    <xf numFmtId="0" fontId="22" fillId="0" borderId="15" xfId="46" applyFont="1" applyBorder="1" applyAlignment="1">
      <alignment horizontal="left" vertical="center" wrapText="1"/>
    </xf>
    <xf numFmtId="0" fontId="22" fillId="0" borderId="15" xfId="46" applyFont="1" applyBorder="1" applyAlignment="1">
      <alignment horizontal="left" wrapText="1"/>
    </xf>
    <xf numFmtId="0" fontId="22" fillId="0" borderId="20" xfId="0" applyFont="1" applyFill="1" applyBorder="1" applyAlignment="1">
      <alignment horizontal="left"/>
    </xf>
    <xf numFmtId="0" fontId="20" fillId="25" borderId="0" xfId="46" applyFont="1" applyFill="1" applyAlignment="1">
      <alignment horizontal="left" vertical="top" wrapText="1"/>
    </xf>
    <xf numFmtId="0" fontId="22" fillId="0" borderId="27" xfId="0" applyFont="1" applyBorder="1" applyAlignment="1"/>
    <xf numFmtId="0" fontId="22" fillId="0" borderId="28" xfId="0" applyFont="1" applyBorder="1" applyAlignment="1"/>
    <xf numFmtId="0" fontId="22" fillId="0" borderId="28" xfId="0" applyFont="1" applyBorder="1" applyAlignment="1">
      <alignment horizontal="left"/>
    </xf>
    <xf numFmtId="0" fontId="22" fillId="0" borderId="28" xfId="0" applyFont="1" applyBorder="1" applyAlignment="1">
      <alignment horizontal="center"/>
    </xf>
    <xf numFmtId="0" fontId="22" fillId="0" borderId="28" xfId="0" applyNumberFormat="1" applyFont="1" applyBorder="1" applyAlignment="1">
      <alignment horizontal="center"/>
    </xf>
    <xf numFmtId="2" fontId="22" fillId="0" borderId="28" xfId="0" applyNumberFormat="1" applyFont="1" applyBorder="1" applyAlignment="1">
      <alignment horizontal="right"/>
    </xf>
    <xf numFmtId="3" fontId="22" fillId="0" borderId="29" xfId="0" applyNumberFormat="1" applyFont="1" applyBorder="1" applyAlignment="1"/>
    <xf numFmtId="0" fontId="20" fillId="0" borderId="11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31" fillId="0" borderId="0" xfId="0" applyFont="1" applyFill="1" applyAlignment="1">
      <alignment horizontal="left"/>
    </xf>
    <xf numFmtId="0" fontId="20" fillId="0" borderId="0" xfId="0" applyFont="1" applyAlignment="1">
      <alignment horizontal="left" wrapText="1"/>
    </xf>
    <xf numFmtId="0" fontId="31" fillId="0" borderId="0" xfId="0" applyFont="1" applyBorder="1" applyAlignment="1">
      <alignment wrapText="1"/>
    </xf>
    <xf numFmtId="0" fontId="40" fillId="0" borderId="22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8" fillId="24" borderId="15" xfId="46" applyFont="1" applyFill="1" applyBorder="1" applyAlignment="1">
      <alignment horizontal="left" wrapText="1"/>
    </xf>
    <xf numFmtId="0" fontId="36" fillId="26" borderId="0" xfId="46" applyFont="1" applyFill="1" applyBorder="1" applyAlignment="1">
      <alignment horizontal="left" vertical="top" wrapText="1"/>
    </xf>
    <xf numFmtId="0" fontId="33" fillId="27" borderId="15" xfId="46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4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28" fillId="24" borderId="14" xfId="46" applyFont="1" applyFill="1" applyBorder="1" applyAlignment="1">
      <alignment horizontal="left" vertical="center" wrapText="1"/>
    </xf>
    <xf numFmtId="0" fontId="28" fillId="27" borderId="15" xfId="46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24" fillId="0" borderId="32" xfId="0" applyFont="1" applyBorder="1" applyAlignment="1">
      <alignment horizontal="center" vertical="center" wrapText="1"/>
    </xf>
    <xf numFmtId="0" fontId="36" fillId="24" borderId="0" xfId="46" applyFont="1" applyFill="1" applyBorder="1" applyAlignment="1">
      <alignment horizontal="left" vertical="top" wrapText="1"/>
    </xf>
    <xf numFmtId="0" fontId="44" fillId="26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4" fillId="26" borderId="0" xfId="0" applyFont="1" applyFill="1" applyBorder="1" applyAlignment="1">
      <alignment horizontal="center"/>
    </xf>
    <xf numFmtId="0" fontId="44" fillId="26" borderId="15" xfId="0" applyFont="1" applyFill="1" applyBorder="1" applyAlignment="1">
      <alignment horizontal="center" vertical="center"/>
    </xf>
  </cellXfs>
  <cellStyles count="65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Ввод " xfId="26" builtinId="20" customBuiltin="1"/>
    <cellStyle name="Вывод" xfId="27" builtinId="21" customBuiltin="1"/>
    <cellStyle name="Вычисление" xfId="28" builtinId="22" customBuiltin="1"/>
    <cellStyle name="Добре" xfId="29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вичайний 2" xfId="34"/>
    <cellStyle name="Звичайний 3" xfId="35"/>
    <cellStyle name="Звичайний 4" xfId="36"/>
    <cellStyle name="Звичайний 5" xfId="37"/>
    <cellStyle name="Зв'язана клітинка" xfId="38"/>
    <cellStyle name="Итог" xfId="39" builtinId="25" customBuiltin="1"/>
    <cellStyle name="Контрольна клітинка" xfId="40"/>
    <cellStyle name="Контрольная ячейка" xfId="41" builtinId="23" customBuiltin="1"/>
    <cellStyle name="Назва" xfId="42"/>
    <cellStyle name="Название" xfId="43" builtinId="15" customBuiltin="1"/>
    <cellStyle name="Обчислення" xfId="44"/>
    <cellStyle name="Обычный" xfId="0" builtinId="0"/>
    <cellStyle name="Обычный 2" xfId="45"/>
    <cellStyle name="Обычный_Kalend_plan_FST_Ukr_na_2015_на_затвердж_Мін_без_коштів(1)" xfId="46"/>
    <cellStyle name="Обычный_Школа Україна_5" xfId="47"/>
    <cellStyle name="Обычный_Школа Україна_5 2" xfId="48"/>
    <cellStyle name="Підсумок" xfId="49"/>
    <cellStyle name="Плохой" xfId="50" builtinId="27" customBuiltin="1"/>
    <cellStyle name="Поганий" xfId="51"/>
    <cellStyle name="Пояснение" xfId="52" builtinId="53" customBuiltin="1"/>
    <cellStyle name="Примечание" xfId="53" builtinId="10" customBuiltin="1"/>
    <cellStyle name="Примечание 2" xfId="54"/>
    <cellStyle name="Примечание 3" xfId="55"/>
    <cellStyle name="Примечание 4" xfId="56"/>
    <cellStyle name="Примечание 5" xfId="57"/>
    <cellStyle name="Примітка" xfId="58"/>
    <cellStyle name="Результат" xfId="59"/>
    <cellStyle name="Связанная ячейка" xfId="60" builtinId="24" customBuiltin="1"/>
    <cellStyle name="Середній" xfId="61"/>
    <cellStyle name="Текст попередження" xfId="62"/>
    <cellStyle name="Текст пояснення" xfId="63"/>
    <cellStyle name="Текст предупреждения" xfId="6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Q206"/>
  <sheetViews>
    <sheetView view="pageBreakPreview" topLeftCell="A67" zoomScaleNormal="100" zoomScaleSheetLayoutView="100" workbookViewId="0">
      <selection activeCell="R17" sqref="R17"/>
    </sheetView>
  </sheetViews>
  <sheetFormatPr defaultRowHeight="11.25"/>
  <cols>
    <col min="1" max="1" width="34.140625" style="33" customWidth="1"/>
    <col min="2" max="2" width="10.5703125" style="34" customWidth="1"/>
    <col min="3" max="3" width="5.5703125" style="34" customWidth="1"/>
    <col min="4" max="4" width="18" style="44" customWidth="1"/>
    <col min="5" max="5" width="13.5703125" style="34" customWidth="1"/>
    <col min="6" max="6" width="7.42578125" style="35" customWidth="1"/>
    <col min="7" max="7" width="6.140625" style="35" customWidth="1"/>
    <col min="8" max="9" width="5.42578125" style="35" customWidth="1"/>
    <col min="10" max="10" width="6.85546875" style="35" customWidth="1"/>
    <col min="11" max="11" width="5.42578125" style="35" customWidth="1"/>
    <col min="12" max="12" width="7.28515625" style="35" customWidth="1"/>
    <col min="13" max="13" width="7.42578125" style="45" customWidth="1"/>
    <col min="14" max="14" width="11.7109375" style="33" customWidth="1"/>
    <col min="15" max="16384" width="9.140625" style="33"/>
  </cols>
  <sheetData>
    <row r="1" spans="1:15" s="1" customFormat="1" ht="17.25" customHeight="1">
      <c r="E1" s="212"/>
      <c r="F1" s="212"/>
      <c r="G1" s="212"/>
      <c r="H1" s="212"/>
      <c r="I1" s="212"/>
      <c r="J1" s="212"/>
      <c r="K1" s="213" t="s">
        <v>0</v>
      </c>
      <c r="L1" s="213"/>
      <c r="M1" s="75"/>
      <c r="N1" s="76"/>
      <c r="O1" s="76"/>
    </row>
    <row r="2" spans="1:15" s="1" customFormat="1" ht="47.25" customHeight="1">
      <c r="B2" s="2"/>
      <c r="C2" s="2"/>
      <c r="E2" s="214"/>
      <c r="F2" s="215"/>
      <c r="G2" s="215"/>
      <c r="H2" s="215"/>
      <c r="I2" s="215"/>
      <c r="J2" s="215"/>
      <c r="K2" s="254" t="s">
        <v>653</v>
      </c>
      <c r="L2" s="254"/>
      <c r="M2" s="254"/>
      <c r="N2" s="254"/>
      <c r="O2" s="227"/>
    </row>
    <row r="3" spans="1:15" s="1" customFormat="1" ht="14.25" customHeight="1">
      <c r="B3" s="2"/>
      <c r="C3" s="2"/>
      <c r="E3" s="214"/>
      <c r="F3" s="215"/>
      <c r="G3" s="215"/>
      <c r="H3" s="215"/>
      <c r="I3" s="215"/>
      <c r="J3" s="215"/>
      <c r="K3" s="216"/>
      <c r="L3" s="216"/>
      <c r="M3" s="4"/>
      <c r="N3" s="4"/>
      <c r="O3" s="4"/>
    </row>
    <row r="4" spans="1:15" s="5" customFormat="1" ht="24" customHeight="1" thickBot="1">
      <c r="A4" s="253" t="s">
        <v>209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5" s="9" customFormat="1" ht="24" customHeight="1" thickBot="1">
      <c r="A5" s="244" t="s">
        <v>1</v>
      </c>
      <c r="B5" s="242" t="s">
        <v>2</v>
      </c>
      <c r="C5" s="244" t="s">
        <v>3</v>
      </c>
      <c r="D5" s="6" t="s">
        <v>4</v>
      </c>
      <c r="E5" s="7" t="s">
        <v>5</v>
      </c>
      <c r="F5" s="246" t="s">
        <v>6</v>
      </c>
      <c r="G5" s="247"/>
      <c r="H5" s="247"/>
      <c r="I5" s="247"/>
      <c r="J5" s="248"/>
      <c r="K5" s="249" t="s">
        <v>7</v>
      </c>
      <c r="L5" s="242" t="s">
        <v>8</v>
      </c>
      <c r="M5" s="251" t="s">
        <v>9</v>
      </c>
      <c r="N5" s="251" t="s">
        <v>10</v>
      </c>
    </row>
    <row r="6" spans="1:15" s="9" customFormat="1" ht="24" customHeight="1" thickBot="1">
      <c r="A6" s="245"/>
      <c r="B6" s="243"/>
      <c r="C6" s="245"/>
      <c r="D6" s="246" t="s">
        <v>11</v>
      </c>
      <c r="E6" s="248"/>
      <c r="F6" s="10" t="s">
        <v>12</v>
      </c>
      <c r="G6" s="10" t="s">
        <v>13</v>
      </c>
      <c r="H6" s="8" t="s">
        <v>14</v>
      </c>
      <c r="I6" s="10" t="s">
        <v>15</v>
      </c>
      <c r="J6" s="10" t="s">
        <v>16</v>
      </c>
      <c r="K6" s="250"/>
      <c r="L6" s="243"/>
      <c r="M6" s="252"/>
      <c r="N6" s="252"/>
    </row>
    <row r="7" spans="1:15" s="74" customFormat="1" ht="9.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2"/>
      <c r="N7" s="72"/>
    </row>
    <row r="8" spans="1:15" s="11" customFormat="1" ht="26.45" customHeight="1">
      <c r="A8" s="259" t="s">
        <v>103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</row>
    <row r="9" spans="1:15" s="1" customFormat="1" ht="22.5">
      <c r="A9" s="12" t="s">
        <v>244</v>
      </c>
      <c r="B9" s="13" t="s">
        <v>245</v>
      </c>
      <c r="C9" s="14">
        <v>7</v>
      </c>
      <c r="D9" s="14" t="s">
        <v>246</v>
      </c>
      <c r="E9" s="55"/>
      <c r="F9" s="14">
        <v>10</v>
      </c>
      <c r="G9" s="14">
        <v>6</v>
      </c>
      <c r="H9" s="14"/>
      <c r="I9" s="14">
        <v>1</v>
      </c>
      <c r="J9" s="14">
        <v>17</v>
      </c>
      <c r="K9" s="14"/>
      <c r="L9" s="13">
        <v>3401220</v>
      </c>
      <c r="M9" s="14">
        <v>119</v>
      </c>
      <c r="N9" s="58"/>
    </row>
    <row r="10" spans="1:15" s="1" customFormat="1" ht="22.5">
      <c r="A10" s="12" t="s">
        <v>244</v>
      </c>
      <c r="B10" s="13" t="s">
        <v>247</v>
      </c>
      <c r="C10" s="14">
        <v>7</v>
      </c>
      <c r="D10" s="14" t="s">
        <v>246</v>
      </c>
      <c r="E10" s="55"/>
      <c r="F10" s="14">
        <v>10</v>
      </c>
      <c r="G10" s="14">
        <v>6</v>
      </c>
      <c r="H10" s="14"/>
      <c r="I10" s="14">
        <v>1</v>
      </c>
      <c r="J10" s="14">
        <v>17</v>
      </c>
      <c r="K10" s="14"/>
      <c r="L10" s="13">
        <v>3401220</v>
      </c>
      <c r="M10" s="14">
        <v>119</v>
      </c>
      <c r="N10" s="58"/>
    </row>
    <row r="11" spans="1:15" s="1" customFormat="1" ht="22.5">
      <c r="A11" s="12" t="s">
        <v>92</v>
      </c>
      <c r="B11" s="13" t="s">
        <v>248</v>
      </c>
      <c r="C11" s="14">
        <v>16</v>
      </c>
      <c r="D11" s="14" t="s">
        <v>249</v>
      </c>
      <c r="E11" s="55"/>
      <c r="F11" s="14">
        <v>8</v>
      </c>
      <c r="G11" s="14">
        <v>4</v>
      </c>
      <c r="H11" s="14"/>
      <c r="I11" s="14"/>
      <c r="J11" s="14">
        <v>12</v>
      </c>
      <c r="K11" s="14"/>
      <c r="L11" s="13">
        <v>3401220</v>
      </c>
      <c r="M11" s="14">
        <v>192</v>
      </c>
      <c r="N11" s="58"/>
    </row>
    <row r="12" spans="1:15" s="1" customFormat="1" ht="22.5">
      <c r="A12" s="12" t="s">
        <v>23</v>
      </c>
      <c r="B12" s="13" t="s">
        <v>250</v>
      </c>
      <c r="C12" s="14">
        <v>17</v>
      </c>
      <c r="D12" s="14" t="s">
        <v>251</v>
      </c>
      <c r="E12" s="55"/>
      <c r="F12" s="14">
        <v>14</v>
      </c>
      <c r="G12" s="14">
        <v>6</v>
      </c>
      <c r="H12" s="14"/>
      <c r="I12" s="14">
        <v>1</v>
      </c>
      <c r="J12" s="14">
        <v>21</v>
      </c>
      <c r="K12" s="14"/>
      <c r="L12" s="13">
        <v>3401220</v>
      </c>
      <c r="M12" s="14">
        <v>357</v>
      </c>
      <c r="N12" s="58"/>
    </row>
    <row r="13" spans="1:15" s="1" customFormat="1" ht="22.5">
      <c r="A13" s="12" t="s">
        <v>92</v>
      </c>
      <c r="B13" s="13" t="s">
        <v>252</v>
      </c>
      <c r="C13" s="14">
        <v>17</v>
      </c>
      <c r="D13" s="14" t="s">
        <v>251</v>
      </c>
      <c r="E13" s="55"/>
      <c r="F13" s="14">
        <v>12</v>
      </c>
      <c r="G13" s="14">
        <v>3</v>
      </c>
      <c r="H13" s="14"/>
      <c r="I13" s="14"/>
      <c r="J13" s="14">
        <v>15</v>
      </c>
      <c r="K13" s="14"/>
      <c r="L13" s="13">
        <v>3401220</v>
      </c>
      <c r="M13" s="14">
        <v>255</v>
      </c>
      <c r="N13" s="58"/>
    </row>
    <row r="14" spans="1:15" s="1" customFormat="1" ht="22.5">
      <c r="A14" s="12" t="s">
        <v>253</v>
      </c>
      <c r="B14" s="13" t="s">
        <v>254</v>
      </c>
      <c r="C14" s="14">
        <v>8</v>
      </c>
      <c r="D14" s="14" t="s">
        <v>246</v>
      </c>
      <c r="E14" s="55"/>
      <c r="F14" s="14">
        <v>6</v>
      </c>
      <c r="G14" s="14">
        <v>3</v>
      </c>
      <c r="H14" s="14"/>
      <c r="I14" s="14"/>
      <c r="J14" s="14">
        <v>9</v>
      </c>
      <c r="K14" s="14"/>
      <c r="L14" s="13">
        <v>3401220</v>
      </c>
      <c r="M14" s="14">
        <v>72</v>
      </c>
      <c r="N14" s="58"/>
    </row>
    <row r="15" spans="1:15" s="1" customFormat="1" ht="22.5">
      <c r="A15" s="12" t="s">
        <v>244</v>
      </c>
      <c r="B15" s="13" t="s">
        <v>255</v>
      </c>
      <c r="C15" s="14">
        <v>16</v>
      </c>
      <c r="D15" s="14" t="s">
        <v>251</v>
      </c>
      <c r="E15" s="55"/>
      <c r="F15" s="14">
        <v>10</v>
      </c>
      <c r="G15" s="14">
        <v>6</v>
      </c>
      <c r="H15" s="14"/>
      <c r="I15" s="14">
        <v>1</v>
      </c>
      <c r="J15" s="14">
        <v>17</v>
      </c>
      <c r="K15" s="14"/>
      <c r="L15" s="13">
        <v>3401220</v>
      </c>
      <c r="M15" s="14">
        <v>272</v>
      </c>
      <c r="N15" s="58"/>
    </row>
    <row r="16" spans="1:15" s="1" customFormat="1" ht="22.5">
      <c r="A16" s="12" t="s">
        <v>92</v>
      </c>
      <c r="B16" s="13" t="s">
        <v>256</v>
      </c>
      <c r="C16" s="14">
        <v>8</v>
      </c>
      <c r="D16" s="14" t="s">
        <v>251</v>
      </c>
      <c r="E16" s="55"/>
      <c r="F16" s="14">
        <v>12</v>
      </c>
      <c r="G16" s="14">
        <v>3</v>
      </c>
      <c r="H16" s="14"/>
      <c r="I16" s="14"/>
      <c r="J16" s="14">
        <v>15</v>
      </c>
      <c r="K16" s="14"/>
      <c r="L16" s="13">
        <v>3401220</v>
      </c>
      <c r="M16" s="14">
        <v>120</v>
      </c>
      <c r="N16" s="58"/>
    </row>
    <row r="17" spans="1:14" s="1" customFormat="1" ht="22.5">
      <c r="A17" s="12" t="s">
        <v>23</v>
      </c>
      <c r="B17" s="13" t="s">
        <v>257</v>
      </c>
      <c r="C17" s="14">
        <v>7</v>
      </c>
      <c r="D17" s="14" t="s">
        <v>251</v>
      </c>
      <c r="E17" s="55"/>
      <c r="F17" s="14">
        <v>14</v>
      </c>
      <c r="G17" s="14">
        <v>6</v>
      </c>
      <c r="H17" s="14"/>
      <c r="I17" s="14">
        <v>1</v>
      </c>
      <c r="J17" s="14">
        <v>21</v>
      </c>
      <c r="K17" s="14"/>
      <c r="L17" s="13">
        <v>3401220</v>
      </c>
      <c r="M17" s="14">
        <v>147</v>
      </c>
      <c r="N17" s="58"/>
    </row>
    <row r="18" spans="1:14" s="1" customFormat="1" ht="22.5">
      <c r="A18" s="12" t="s">
        <v>253</v>
      </c>
      <c r="B18" s="13" t="s">
        <v>258</v>
      </c>
      <c r="C18" s="14">
        <v>15</v>
      </c>
      <c r="D18" s="14" t="s">
        <v>249</v>
      </c>
      <c r="E18" s="55"/>
      <c r="F18" s="14">
        <v>8</v>
      </c>
      <c r="G18" s="14">
        <v>3</v>
      </c>
      <c r="H18" s="14"/>
      <c r="I18" s="14"/>
      <c r="J18" s="14">
        <v>11</v>
      </c>
      <c r="K18" s="14"/>
      <c r="L18" s="13">
        <v>3401220</v>
      </c>
      <c r="M18" s="14">
        <v>165</v>
      </c>
      <c r="N18" s="58"/>
    </row>
    <row r="19" spans="1:14" s="1" customFormat="1" ht="22.5">
      <c r="A19" s="12" t="s">
        <v>23</v>
      </c>
      <c r="B19" s="13" t="s">
        <v>259</v>
      </c>
      <c r="C19" s="14">
        <v>10</v>
      </c>
      <c r="D19" s="14" t="s">
        <v>260</v>
      </c>
      <c r="E19" s="55"/>
      <c r="F19" s="14">
        <v>10</v>
      </c>
      <c r="G19" s="14">
        <v>6</v>
      </c>
      <c r="H19" s="14"/>
      <c r="I19" s="14">
        <v>1</v>
      </c>
      <c r="J19" s="14">
        <v>17</v>
      </c>
      <c r="K19" s="14"/>
      <c r="L19" s="13">
        <v>3401220</v>
      </c>
      <c r="M19" s="14">
        <v>170</v>
      </c>
      <c r="N19" s="58"/>
    </row>
    <row r="20" spans="1:14" s="1" customFormat="1" ht="22.5">
      <c r="A20" s="12" t="s">
        <v>244</v>
      </c>
      <c r="B20" s="13" t="s">
        <v>261</v>
      </c>
      <c r="C20" s="14">
        <v>8</v>
      </c>
      <c r="D20" s="14" t="s">
        <v>260</v>
      </c>
      <c r="E20" s="55"/>
      <c r="F20" s="14">
        <v>10</v>
      </c>
      <c r="G20" s="14">
        <v>6</v>
      </c>
      <c r="H20" s="14"/>
      <c r="I20" s="14">
        <v>1</v>
      </c>
      <c r="J20" s="14">
        <v>17</v>
      </c>
      <c r="K20" s="14"/>
      <c r="L20" s="13">
        <v>3401220</v>
      </c>
      <c r="M20" s="14">
        <v>136</v>
      </c>
      <c r="N20" s="58"/>
    </row>
    <row r="21" spans="1:14" s="1" customFormat="1" ht="22.5">
      <c r="A21" s="12" t="s">
        <v>92</v>
      </c>
      <c r="B21" s="13" t="s">
        <v>262</v>
      </c>
      <c r="C21" s="14">
        <v>17</v>
      </c>
      <c r="D21" s="14" t="s">
        <v>263</v>
      </c>
      <c r="E21" s="55"/>
      <c r="F21" s="14">
        <v>10</v>
      </c>
      <c r="G21" s="14">
        <v>4</v>
      </c>
      <c r="H21" s="14"/>
      <c r="I21" s="14"/>
      <c r="J21" s="14">
        <v>14</v>
      </c>
      <c r="K21" s="14"/>
      <c r="L21" s="13">
        <v>3401220</v>
      </c>
      <c r="M21" s="14">
        <v>238</v>
      </c>
      <c r="N21" s="58"/>
    </row>
    <row r="22" spans="1:14" s="1" customFormat="1" ht="22.5">
      <c r="A22" s="12" t="s">
        <v>23</v>
      </c>
      <c r="B22" s="13" t="s">
        <v>264</v>
      </c>
      <c r="C22" s="14">
        <v>7</v>
      </c>
      <c r="D22" s="14" t="s">
        <v>265</v>
      </c>
      <c r="E22" s="55"/>
      <c r="F22" s="14">
        <v>10</v>
      </c>
      <c r="G22" s="14">
        <v>6</v>
      </c>
      <c r="H22" s="14"/>
      <c r="I22" s="14">
        <v>1</v>
      </c>
      <c r="J22" s="14">
        <v>17</v>
      </c>
      <c r="K22" s="14"/>
      <c r="L22" s="13">
        <v>3401220</v>
      </c>
      <c r="M22" s="14">
        <v>119</v>
      </c>
      <c r="N22" s="58"/>
    </row>
    <row r="23" spans="1:14" s="1" customFormat="1" ht="22.5">
      <c r="A23" s="12" t="s">
        <v>244</v>
      </c>
      <c r="B23" s="13" t="s">
        <v>266</v>
      </c>
      <c r="C23" s="14">
        <v>18</v>
      </c>
      <c r="D23" s="14" t="s">
        <v>251</v>
      </c>
      <c r="E23" s="55"/>
      <c r="F23" s="14">
        <v>10</v>
      </c>
      <c r="G23" s="14">
        <v>6</v>
      </c>
      <c r="H23" s="14"/>
      <c r="I23" s="14">
        <v>1</v>
      </c>
      <c r="J23" s="14">
        <v>17</v>
      </c>
      <c r="K23" s="14"/>
      <c r="L23" s="13">
        <v>3401220</v>
      </c>
      <c r="M23" s="14">
        <v>306</v>
      </c>
      <c r="N23" s="58"/>
    </row>
    <row r="24" spans="1:14" s="1" customFormat="1" ht="22.5">
      <c r="A24" s="12" t="s">
        <v>23</v>
      </c>
      <c r="B24" s="13" t="s">
        <v>267</v>
      </c>
      <c r="C24" s="14">
        <v>8</v>
      </c>
      <c r="D24" s="14" t="s">
        <v>263</v>
      </c>
      <c r="E24" s="55"/>
      <c r="F24" s="14">
        <v>10</v>
      </c>
      <c r="G24" s="14">
        <v>6</v>
      </c>
      <c r="H24" s="14"/>
      <c r="I24" s="14">
        <v>1</v>
      </c>
      <c r="J24" s="14">
        <v>17</v>
      </c>
      <c r="K24" s="14"/>
      <c r="L24" s="13">
        <v>3401220</v>
      </c>
      <c r="M24" s="14">
        <v>136</v>
      </c>
      <c r="N24" s="58"/>
    </row>
    <row r="25" spans="1:14" s="1" customFormat="1" ht="22.5">
      <c r="A25" s="12" t="s">
        <v>92</v>
      </c>
      <c r="B25" s="13" t="s">
        <v>268</v>
      </c>
      <c r="C25" s="14">
        <v>16</v>
      </c>
      <c r="D25" s="14" t="s">
        <v>269</v>
      </c>
      <c r="E25" s="55"/>
      <c r="F25" s="14">
        <v>12</v>
      </c>
      <c r="G25" s="14">
        <v>3</v>
      </c>
      <c r="H25" s="14"/>
      <c r="I25" s="14"/>
      <c r="J25" s="14">
        <v>15</v>
      </c>
      <c r="K25" s="14"/>
      <c r="L25" s="13">
        <v>3401220</v>
      </c>
      <c r="M25" s="14">
        <v>240</v>
      </c>
      <c r="N25" s="58"/>
    </row>
    <row r="26" spans="1:14" s="1" customFormat="1" ht="22.5">
      <c r="A26" s="12" t="s">
        <v>253</v>
      </c>
      <c r="B26" s="13" t="s">
        <v>270</v>
      </c>
      <c r="C26" s="14">
        <v>9</v>
      </c>
      <c r="D26" s="14" t="s">
        <v>249</v>
      </c>
      <c r="E26" s="55"/>
      <c r="F26" s="14">
        <v>12</v>
      </c>
      <c r="G26" s="14">
        <v>8</v>
      </c>
      <c r="H26" s="14"/>
      <c r="I26" s="14">
        <v>4</v>
      </c>
      <c r="J26" s="14">
        <v>24</v>
      </c>
      <c r="K26" s="14"/>
      <c r="L26" s="13">
        <v>3401220</v>
      </c>
      <c r="M26" s="14">
        <v>216</v>
      </c>
      <c r="N26" s="58"/>
    </row>
    <row r="27" spans="1:14" s="1" customFormat="1" ht="22.5">
      <c r="A27" s="12" t="s">
        <v>23</v>
      </c>
      <c r="B27" s="13" t="s">
        <v>271</v>
      </c>
      <c r="C27" s="14">
        <v>14</v>
      </c>
      <c r="D27" s="14" t="s">
        <v>263</v>
      </c>
      <c r="E27" s="55"/>
      <c r="F27" s="14">
        <v>10</v>
      </c>
      <c r="G27" s="14">
        <v>6</v>
      </c>
      <c r="H27" s="14"/>
      <c r="I27" s="14">
        <v>1</v>
      </c>
      <c r="J27" s="14">
        <v>17</v>
      </c>
      <c r="K27" s="14"/>
      <c r="L27" s="13">
        <v>3401220</v>
      </c>
      <c r="M27" s="14">
        <v>238</v>
      </c>
      <c r="N27" s="58"/>
    </row>
    <row r="28" spans="1:14" s="1" customFormat="1" ht="22.5">
      <c r="A28" s="12" t="s">
        <v>244</v>
      </c>
      <c r="B28" s="13" t="s">
        <v>272</v>
      </c>
      <c r="C28" s="14">
        <v>14</v>
      </c>
      <c r="D28" s="14" t="s">
        <v>249</v>
      </c>
      <c r="E28" s="55"/>
      <c r="F28" s="14">
        <v>10</v>
      </c>
      <c r="G28" s="14">
        <v>6</v>
      </c>
      <c r="H28" s="14"/>
      <c r="I28" s="14">
        <v>1</v>
      </c>
      <c r="J28" s="14">
        <v>17</v>
      </c>
      <c r="K28" s="14"/>
      <c r="L28" s="13">
        <v>3401220</v>
      </c>
      <c r="M28" s="14">
        <v>238</v>
      </c>
      <c r="N28" s="58"/>
    </row>
    <row r="29" spans="1:14" s="1" customFormat="1" ht="22.5">
      <c r="A29" s="12" t="s">
        <v>92</v>
      </c>
      <c r="B29" s="13" t="s">
        <v>273</v>
      </c>
      <c r="C29" s="14">
        <v>16</v>
      </c>
      <c r="D29" s="14" t="s">
        <v>251</v>
      </c>
      <c r="E29" s="55"/>
      <c r="F29" s="14">
        <v>12</v>
      </c>
      <c r="G29" s="14">
        <v>3</v>
      </c>
      <c r="H29" s="14"/>
      <c r="I29" s="14"/>
      <c r="J29" s="14">
        <v>15</v>
      </c>
      <c r="K29" s="14"/>
      <c r="L29" s="13">
        <v>3401220</v>
      </c>
      <c r="M29" s="14">
        <v>240</v>
      </c>
      <c r="N29" s="58"/>
    </row>
    <row r="30" spans="1:14" s="1" customFormat="1" ht="22.5">
      <c r="A30" s="12" t="s">
        <v>23</v>
      </c>
      <c r="B30" s="13" t="s">
        <v>274</v>
      </c>
      <c r="C30" s="14">
        <v>15</v>
      </c>
      <c r="D30" s="14" t="s">
        <v>269</v>
      </c>
      <c r="E30" s="55"/>
      <c r="F30" s="14">
        <v>10</v>
      </c>
      <c r="G30" s="14">
        <v>6</v>
      </c>
      <c r="H30" s="14"/>
      <c r="I30" s="14">
        <v>1</v>
      </c>
      <c r="J30" s="14">
        <v>17</v>
      </c>
      <c r="K30" s="14"/>
      <c r="L30" s="13">
        <v>3401220</v>
      </c>
      <c r="M30" s="14">
        <v>255</v>
      </c>
      <c r="N30" s="58"/>
    </row>
    <row r="31" spans="1:14" s="1" customFormat="1" ht="22.5">
      <c r="A31" s="12" t="s">
        <v>244</v>
      </c>
      <c r="B31" s="13" t="s">
        <v>275</v>
      </c>
      <c r="C31" s="14">
        <v>9</v>
      </c>
      <c r="D31" s="14" t="s">
        <v>251</v>
      </c>
      <c r="E31" s="55"/>
      <c r="F31" s="14">
        <v>10</v>
      </c>
      <c r="G31" s="14">
        <v>6</v>
      </c>
      <c r="H31" s="14"/>
      <c r="I31" s="14">
        <v>1</v>
      </c>
      <c r="J31" s="14">
        <v>17</v>
      </c>
      <c r="K31" s="14"/>
      <c r="L31" s="13">
        <v>3401220</v>
      </c>
      <c r="M31" s="14">
        <v>153</v>
      </c>
      <c r="N31" s="58"/>
    </row>
    <row r="32" spans="1:14" s="1" customFormat="1" ht="22.5">
      <c r="A32" s="12" t="s">
        <v>244</v>
      </c>
      <c r="B32" s="13" t="s">
        <v>276</v>
      </c>
      <c r="C32" s="14">
        <v>10</v>
      </c>
      <c r="D32" s="14" t="s">
        <v>269</v>
      </c>
      <c r="E32" s="55"/>
      <c r="F32" s="14">
        <v>10</v>
      </c>
      <c r="G32" s="14">
        <v>6</v>
      </c>
      <c r="H32" s="14"/>
      <c r="I32" s="14">
        <v>1</v>
      </c>
      <c r="J32" s="14">
        <v>17</v>
      </c>
      <c r="K32" s="14"/>
      <c r="L32" s="13">
        <v>3401220</v>
      </c>
      <c r="M32" s="14">
        <v>170</v>
      </c>
      <c r="N32" s="58"/>
    </row>
    <row r="33" spans="1:14" s="1" customFormat="1" ht="22.5">
      <c r="A33" s="12" t="s">
        <v>253</v>
      </c>
      <c r="B33" s="13" t="s">
        <v>277</v>
      </c>
      <c r="C33" s="14">
        <v>10</v>
      </c>
      <c r="D33" s="14" t="s">
        <v>251</v>
      </c>
      <c r="E33" s="55"/>
      <c r="F33" s="14">
        <v>12</v>
      </c>
      <c r="G33" s="14">
        <v>8</v>
      </c>
      <c r="H33" s="14"/>
      <c r="I33" s="14">
        <v>4</v>
      </c>
      <c r="J33" s="14">
        <v>24</v>
      </c>
      <c r="K33" s="14"/>
      <c r="L33" s="13">
        <v>3401220</v>
      </c>
      <c r="M33" s="14">
        <v>240</v>
      </c>
      <c r="N33" s="58"/>
    </row>
    <row r="34" spans="1:14" s="1" customFormat="1" ht="22.5">
      <c r="A34" s="12" t="s">
        <v>23</v>
      </c>
      <c r="B34" s="13" t="s">
        <v>278</v>
      </c>
      <c r="C34" s="14">
        <v>9</v>
      </c>
      <c r="D34" s="14" t="s">
        <v>251</v>
      </c>
      <c r="E34" s="55"/>
      <c r="F34" s="14">
        <v>10</v>
      </c>
      <c r="G34" s="14">
        <v>6</v>
      </c>
      <c r="H34" s="14"/>
      <c r="I34" s="14">
        <v>1</v>
      </c>
      <c r="J34" s="14">
        <v>17</v>
      </c>
      <c r="K34" s="14"/>
      <c r="L34" s="13">
        <v>3401220</v>
      </c>
      <c r="M34" s="14">
        <v>153</v>
      </c>
      <c r="N34" s="58"/>
    </row>
    <row r="35" spans="1:14" s="1" customFormat="1" ht="22.5">
      <c r="A35" s="12" t="s">
        <v>92</v>
      </c>
      <c r="B35" s="13" t="s">
        <v>279</v>
      </c>
      <c r="C35" s="14">
        <v>16</v>
      </c>
      <c r="D35" s="14" t="s">
        <v>280</v>
      </c>
      <c r="E35" s="55"/>
      <c r="F35" s="14">
        <v>10</v>
      </c>
      <c r="G35" s="14">
        <v>3</v>
      </c>
      <c r="H35" s="14"/>
      <c r="I35" s="14"/>
      <c r="J35" s="14">
        <v>13</v>
      </c>
      <c r="K35" s="14"/>
      <c r="L35" s="13">
        <v>3401220</v>
      </c>
      <c r="M35" s="14">
        <v>208</v>
      </c>
      <c r="N35" s="58"/>
    </row>
    <row r="36" spans="1:14" s="1" customFormat="1" ht="22.5">
      <c r="A36" s="12" t="s">
        <v>92</v>
      </c>
      <c r="B36" s="13" t="s">
        <v>281</v>
      </c>
      <c r="C36" s="14">
        <v>17</v>
      </c>
      <c r="D36" s="14" t="s">
        <v>280</v>
      </c>
      <c r="E36" s="55"/>
      <c r="F36" s="14">
        <v>8</v>
      </c>
      <c r="G36" s="14">
        <v>2</v>
      </c>
      <c r="H36" s="14"/>
      <c r="I36" s="14"/>
      <c r="J36" s="14">
        <v>10</v>
      </c>
      <c r="K36" s="14"/>
      <c r="L36" s="13">
        <v>3401220</v>
      </c>
      <c r="M36" s="14">
        <v>170</v>
      </c>
      <c r="N36" s="58"/>
    </row>
    <row r="37" spans="1:14" s="1" customFormat="1" ht="22.5">
      <c r="A37" s="12" t="s">
        <v>23</v>
      </c>
      <c r="B37" s="13" t="s">
        <v>282</v>
      </c>
      <c r="C37" s="14">
        <v>16</v>
      </c>
      <c r="D37" s="14" t="s">
        <v>280</v>
      </c>
      <c r="E37" s="55"/>
      <c r="F37" s="14">
        <v>10</v>
      </c>
      <c r="G37" s="14">
        <v>4</v>
      </c>
      <c r="H37" s="14"/>
      <c r="I37" s="14"/>
      <c r="J37" s="14">
        <v>14</v>
      </c>
      <c r="K37" s="14"/>
      <c r="L37" s="13">
        <v>3401220</v>
      </c>
      <c r="M37" s="14">
        <v>224</v>
      </c>
      <c r="N37" s="58"/>
    </row>
    <row r="38" spans="1:14" s="1" customFormat="1" ht="22.5">
      <c r="A38" s="12" t="s">
        <v>244</v>
      </c>
      <c r="B38" s="13" t="s">
        <v>283</v>
      </c>
      <c r="C38" s="14">
        <v>16</v>
      </c>
      <c r="D38" s="14" t="s">
        <v>280</v>
      </c>
      <c r="E38" s="55"/>
      <c r="F38" s="14">
        <v>10</v>
      </c>
      <c r="G38" s="14">
        <v>6</v>
      </c>
      <c r="H38" s="14"/>
      <c r="I38" s="14">
        <v>1</v>
      </c>
      <c r="J38" s="14">
        <v>17</v>
      </c>
      <c r="K38" s="14"/>
      <c r="L38" s="13">
        <v>3401220</v>
      </c>
      <c r="M38" s="14">
        <v>272</v>
      </c>
      <c r="N38" s="58"/>
    </row>
    <row r="39" spans="1:14" s="1" customFormat="1" ht="22.5">
      <c r="A39" s="12" t="s">
        <v>244</v>
      </c>
      <c r="B39" s="13" t="s">
        <v>284</v>
      </c>
      <c r="C39" s="14">
        <v>17</v>
      </c>
      <c r="D39" s="14" t="s">
        <v>251</v>
      </c>
      <c r="E39" s="55"/>
      <c r="F39" s="14">
        <v>10</v>
      </c>
      <c r="G39" s="14">
        <v>6</v>
      </c>
      <c r="H39" s="14"/>
      <c r="I39" s="14">
        <v>1</v>
      </c>
      <c r="J39" s="14">
        <v>17</v>
      </c>
      <c r="K39" s="14"/>
      <c r="L39" s="13">
        <v>3401220</v>
      </c>
      <c r="M39" s="14">
        <v>289</v>
      </c>
      <c r="N39" s="58"/>
    </row>
    <row r="40" spans="1:14" s="1" customFormat="1" ht="22.5">
      <c r="A40" s="12" t="s">
        <v>23</v>
      </c>
      <c r="B40" s="13" t="s">
        <v>285</v>
      </c>
      <c r="C40" s="14">
        <v>18</v>
      </c>
      <c r="D40" s="14" t="s">
        <v>251</v>
      </c>
      <c r="E40" s="55"/>
      <c r="F40" s="14">
        <v>10</v>
      </c>
      <c r="G40" s="14">
        <v>4</v>
      </c>
      <c r="H40" s="14"/>
      <c r="I40" s="14"/>
      <c r="J40" s="14">
        <v>14</v>
      </c>
      <c r="K40" s="14"/>
      <c r="L40" s="13">
        <v>3401220</v>
      </c>
      <c r="M40" s="14">
        <v>252</v>
      </c>
      <c r="N40" s="58"/>
    </row>
    <row r="41" spans="1:14" s="1" customFormat="1" ht="22.5">
      <c r="A41" s="12" t="s">
        <v>92</v>
      </c>
      <c r="B41" s="13" t="s">
        <v>286</v>
      </c>
      <c r="C41" s="14">
        <v>17</v>
      </c>
      <c r="D41" s="14" t="s">
        <v>269</v>
      </c>
      <c r="E41" s="55"/>
      <c r="F41" s="14">
        <v>10</v>
      </c>
      <c r="G41" s="14">
        <v>3</v>
      </c>
      <c r="H41" s="14"/>
      <c r="I41" s="14"/>
      <c r="J41" s="14">
        <v>13</v>
      </c>
      <c r="K41" s="14"/>
      <c r="L41" s="13">
        <v>3401220</v>
      </c>
      <c r="M41" s="14">
        <v>221</v>
      </c>
      <c r="N41" s="58"/>
    </row>
    <row r="42" spans="1:14" s="1" customFormat="1" ht="22.5">
      <c r="A42" s="12" t="s">
        <v>244</v>
      </c>
      <c r="B42" s="13" t="s">
        <v>287</v>
      </c>
      <c r="C42" s="14">
        <v>19</v>
      </c>
      <c r="D42" s="14" t="s">
        <v>269</v>
      </c>
      <c r="E42" s="55"/>
      <c r="F42" s="14">
        <v>10</v>
      </c>
      <c r="G42" s="14">
        <v>6</v>
      </c>
      <c r="H42" s="14"/>
      <c r="I42" s="14">
        <v>1</v>
      </c>
      <c r="J42" s="14">
        <v>17</v>
      </c>
      <c r="K42" s="14"/>
      <c r="L42" s="13">
        <v>3401220</v>
      </c>
      <c r="M42" s="14">
        <v>323</v>
      </c>
      <c r="N42" s="58"/>
    </row>
    <row r="43" spans="1:14" s="1" customFormat="1" ht="22.5">
      <c r="A43" s="12" t="s">
        <v>23</v>
      </c>
      <c r="B43" s="13" t="s">
        <v>288</v>
      </c>
      <c r="C43" s="14">
        <v>13</v>
      </c>
      <c r="D43" s="14" t="s">
        <v>280</v>
      </c>
      <c r="E43" s="55"/>
      <c r="F43" s="14">
        <v>10</v>
      </c>
      <c r="G43" s="14">
        <v>4</v>
      </c>
      <c r="H43" s="14"/>
      <c r="I43" s="14"/>
      <c r="J43" s="14">
        <v>14</v>
      </c>
      <c r="K43" s="14"/>
      <c r="L43" s="13">
        <v>3401220</v>
      </c>
      <c r="M43" s="14">
        <v>182</v>
      </c>
      <c r="N43" s="58"/>
    </row>
    <row r="44" spans="1:14" s="1" customFormat="1" ht="22.5">
      <c r="A44" s="12" t="s">
        <v>92</v>
      </c>
      <c r="B44" s="13" t="s">
        <v>289</v>
      </c>
      <c r="C44" s="14">
        <v>16</v>
      </c>
      <c r="D44" s="14" t="s">
        <v>251</v>
      </c>
      <c r="E44" s="55"/>
      <c r="F44" s="14">
        <v>10</v>
      </c>
      <c r="G44" s="14">
        <v>3</v>
      </c>
      <c r="H44" s="14"/>
      <c r="I44" s="14"/>
      <c r="J44" s="14">
        <v>13</v>
      </c>
      <c r="K44" s="14"/>
      <c r="L44" s="13">
        <v>3401220</v>
      </c>
      <c r="M44" s="14">
        <v>208</v>
      </c>
      <c r="N44" s="58"/>
    </row>
    <row r="45" spans="1:14" s="1" customFormat="1" ht="22.5">
      <c r="A45" s="12" t="s">
        <v>23</v>
      </c>
      <c r="B45" s="13" t="s">
        <v>290</v>
      </c>
      <c r="C45" s="14">
        <v>22</v>
      </c>
      <c r="D45" s="14" t="s">
        <v>269</v>
      </c>
      <c r="E45" s="55"/>
      <c r="F45" s="14">
        <v>10</v>
      </c>
      <c r="G45" s="14">
        <v>4</v>
      </c>
      <c r="H45" s="14"/>
      <c r="I45" s="14"/>
      <c r="J45" s="14">
        <v>14</v>
      </c>
      <c r="K45" s="14"/>
      <c r="L45" s="13">
        <v>3401220</v>
      </c>
      <c r="M45" s="14">
        <v>308</v>
      </c>
      <c r="N45" s="58"/>
    </row>
    <row r="46" spans="1:14" s="1" customFormat="1" ht="22.5">
      <c r="A46" s="12" t="s">
        <v>244</v>
      </c>
      <c r="B46" s="13" t="s">
        <v>291</v>
      </c>
      <c r="C46" s="14">
        <v>21</v>
      </c>
      <c r="D46" s="14" t="s">
        <v>249</v>
      </c>
      <c r="E46" s="55"/>
      <c r="F46" s="14">
        <v>10</v>
      </c>
      <c r="G46" s="14">
        <v>6</v>
      </c>
      <c r="H46" s="14"/>
      <c r="I46" s="14">
        <v>1</v>
      </c>
      <c r="J46" s="14">
        <v>17</v>
      </c>
      <c r="K46" s="14"/>
      <c r="L46" s="13">
        <v>3401220</v>
      </c>
      <c r="M46" s="14">
        <v>357</v>
      </c>
      <c r="N46" s="58"/>
    </row>
    <row r="47" spans="1:14" s="1" customFormat="1" ht="22.5">
      <c r="A47" s="12" t="s">
        <v>92</v>
      </c>
      <c r="B47" s="13" t="s">
        <v>292</v>
      </c>
      <c r="C47" s="14">
        <v>12</v>
      </c>
      <c r="D47" s="14" t="s">
        <v>280</v>
      </c>
      <c r="E47" s="55"/>
      <c r="F47" s="14">
        <v>10</v>
      </c>
      <c r="G47" s="14">
        <v>3</v>
      </c>
      <c r="H47" s="14"/>
      <c r="I47" s="14"/>
      <c r="J47" s="14">
        <v>13</v>
      </c>
      <c r="K47" s="14"/>
      <c r="L47" s="13">
        <v>3401220</v>
      </c>
      <c r="M47" s="14">
        <v>156</v>
      </c>
      <c r="N47" s="58"/>
    </row>
    <row r="48" spans="1:14" s="1" customFormat="1" ht="22.5">
      <c r="A48" s="12" t="s">
        <v>23</v>
      </c>
      <c r="B48" s="13" t="s">
        <v>293</v>
      </c>
      <c r="C48" s="14">
        <v>7</v>
      </c>
      <c r="D48" s="14" t="s">
        <v>280</v>
      </c>
      <c r="E48" s="55"/>
      <c r="F48" s="14">
        <v>10</v>
      </c>
      <c r="G48" s="14">
        <v>4</v>
      </c>
      <c r="H48" s="14"/>
      <c r="I48" s="14"/>
      <c r="J48" s="14">
        <v>14</v>
      </c>
      <c r="K48" s="14"/>
      <c r="L48" s="13">
        <v>3401220</v>
      </c>
      <c r="M48" s="14">
        <v>98</v>
      </c>
      <c r="N48" s="58"/>
    </row>
    <row r="49" spans="1:14" s="1" customFormat="1" ht="22.5">
      <c r="A49" s="12" t="s">
        <v>92</v>
      </c>
      <c r="B49" s="13" t="s">
        <v>294</v>
      </c>
      <c r="C49" s="14">
        <v>19</v>
      </c>
      <c r="D49" s="14" t="s">
        <v>251</v>
      </c>
      <c r="E49" s="55"/>
      <c r="F49" s="14">
        <v>10</v>
      </c>
      <c r="G49" s="14">
        <v>3</v>
      </c>
      <c r="H49" s="14"/>
      <c r="I49" s="14"/>
      <c r="J49" s="14">
        <v>13</v>
      </c>
      <c r="K49" s="14"/>
      <c r="L49" s="13">
        <v>3401220</v>
      </c>
      <c r="M49" s="14">
        <v>247</v>
      </c>
      <c r="N49" s="58"/>
    </row>
    <row r="50" spans="1:14" s="1" customFormat="1" ht="22.5">
      <c r="A50" s="12" t="s">
        <v>244</v>
      </c>
      <c r="B50" s="13" t="s">
        <v>295</v>
      </c>
      <c r="C50" s="14">
        <v>13</v>
      </c>
      <c r="D50" s="14" t="s">
        <v>280</v>
      </c>
      <c r="E50" s="55"/>
      <c r="F50" s="14">
        <v>10</v>
      </c>
      <c r="G50" s="14">
        <v>6</v>
      </c>
      <c r="H50" s="14"/>
      <c r="I50" s="14">
        <v>1</v>
      </c>
      <c r="J50" s="14">
        <v>17</v>
      </c>
      <c r="K50" s="14"/>
      <c r="L50" s="13">
        <v>3401220</v>
      </c>
      <c r="M50" s="14">
        <v>221</v>
      </c>
      <c r="N50" s="58"/>
    </row>
    <row r="51" spans="1:14" s="1" customFormat="1" ht="22.5">
      <c r="A51" s="12" t="s">
        <v>23</v>
      </c>
      <c r="B51" s="13" t="s">
        <v>296</v>
      </c>
      <c r="C51" s="14">
        <v>19</v>
      </c>
      <c r="D51" s="14" t="s">
        <v>251</v>
      </c>
      <c r="E51" s="55"/>
      <c r="F51" s="14">
        <v>10</v>
      </c>
      <c r="G51" s="14">
        <v>4</v>
      </c>
      <c r="H51" s="14"/>
      <c r="I51" s="14"/>
      <c r="J51" s="14">
        <v>14</v>
      </c>
      <c r="K51" s="14"/>
      <c r="L51" s="13">
        <v>3401220</v>
      </c>
      <c r="M51" s="14">
        <v>266</v>
      </c>
      <c r="N51" s="58"/>
    </row>
    <row r="52" spans="1:14" s="1" customFormat="1" ht="22.5">
      <c r="A52" s="12" t="s">
        <v>244</v>
      </c>
      <c r="B52" s="13" t="s">
        <v>297</v>
      </c>
      <c r="C52" s="14">
        <v>18</v>
      </c>
      <c r="D52" s="14" t="s">
        <v>251</v>
      </c>
      <c r="E52" s="55"/>
      <c r="F52" s="14">
        <v>10</v>
      </c>
      <c r="G52" s="14">
        <v>6</v>
      </c>
      <c r="H52" s="14"/>
      <c r="I52" s="14">
        <v>1</v>
      </c>
      <c r="J52" s="14">
        <v>17</v>
      </c>
      <c r="K52" s="14"/>
      <c r="L52" s="13">
        <v>3401220</v>
      </c>
      <c r="M52" s="14">
        <v>306</v>
      </c>
      <c r="N52" s="58"/>
    </row>
    <row r="53" spans="1:14" s="1" customFormat="1" ht="22.5">
      <c r="A53" s="12" t="s">
        <v>92</v>
      </c>
      <c r="B53" s="13" t="s">
        <v>298</v>
      </c>
      <c r="C53" s="14">
        <v>16</v>
      </c>
      <c r="D53" s="14" t="s">
        <v>251</v>
      </c>
      <c r="E53" s="55"/>
      <c r="F53" s="14">
        <v>10</v>
      </c>
      <c r="G53" s="14">
        <v>3</v>
      </c>
      <c r="H53" s="14"/>
      <c r="I53" s="14"/>
      <c r="J53" s="14">
        <v>13</v>
      </c>
      <c r="K53" s="14"/>
      <c r="L53" s="13">
        <v>3401220</v>
      </c>
      <c r="M53" s="14">
        <v>208</v>
      </c>
      <c r="N53" s="58"/>
    </row>
    <row r="54" spans="1:14" s="1" customFormat="1" ht="22.5">
      <c r="A54" s="12" t="s">
        <v>23</v>
      </c>
      <c r="B54" s="13" t="s">
        <v>299</v>
      </c>
      <c r="C54" s="14">
        <v>10</v>
      </c>
      <c r="D54" s="14" t="s">
        <v>251</v>
      </c>
      <c r="E54" s="55"/>
      <c r="F54" s="14">
        <v>10</v>
      </c>
      <c r="G54" s="14">
        <v>4</v>
      </c>
      <c r="H54" s="14"/>
      <c r="I54" s="14"/>
      <c r="J54" s="14">
        <v>14</v>
      </c>
      <c r="K54" s="14"/>
      <c r="L54" s="13">
        <v>3401220</v>
      </c>
      <c r="M54" s="14">
        <v>140</v>
      </c>
      <c r="N54" s="58"/>
    </row>
    <row r="55" spans="1:14" s="1" customFormat="1" ht="22.5">
      <c r="A55" s="12" t="s">
        <v>244</v>
      </c>
      <c r="B55" s="13" t="s">
        <v>300</v>
      </c>
      <c r="C55" s="14">
        <v>19</v>
      </c>
      <c r="D55" s="14" t="s">
        <v>269</v>
      </c>
      <c r="E55" s="55"/>
      <c r="F55" s="14">
        <v>10</v>
      </c>
      <c r="G55" s="14">
        <v>6</v>
      </c>
      <c r="H55" s="14"/>
      <c r="I55" s="14">
        <v>1</v>
      </c>
      <c r="J55" s="14">
        <v>17</v>
      </c>
      <c r="K55" s="14"/>
      <c r="L55" s="13">
        <v>3401220</v>
      </c>
      <c r="M55" s="14">
        <v>323</v>
      </c>
      <c r="N55" s="58"/>
    </row>
    <row r="56" spans="1:14" s="1" customFormat="1" ht="22.5">
      <c r="A56" s="12" t="s">
        <v>23</v>
      </c>
      <c r="B56" s="13" t="s">
        <v>301</v>
      </c>
      <c r="C56" s="14">
        <v>20</v>
      </c>
      <c r="D56" s="14" t="s">
        <v>251</v>
      </c>
      <c r="E56" s="55"/>
      <c r="F56" s="14">
        <v>10</v>
      </c>
      <c r="G56" s="14">
        <v>4</v>
      </c>
      <c r="H56" s="14"/>
      <c r="I56" s="14"/>
      <c r="J56" s="14">
        <v>14</v>
      </c>
      <c r="K56" s="14"/>
      <c r="L56" s="13">
        <v>3401220</v>
      </c>
      <c r="M56" s="14">
        <v>280</v>
      </c>
      <c r="N56" s="58"/>
    </row>
    <row r="57" spans="1:14" s="1" customFormat="1" ht="22.5">
      <c r="A57" s="12" t="s">
        <v>92</v>
      </c>
      <c r="B57" s="13" t="s">
        <v>302</v>
      </c>
      <c r="C57" s="14">
        <v>17</v>
      </c>
      <c r="D57" s="14" t="s">
        <v>280</v>
      </c>
      <c r="E57" s="55"/>
      <c r="F57" s="14">
        <v>10</v>
      </c>
      <c r="G57" s="14">
        <v>3</v>
      </c>
      <c r="H57" s="14"/>
      <c r="I57" s="14"/>
      <c r="J57" s="14">
        <v>13</v>
      </c>
      <c r="K57" s="14"/>
      <c r="L57" s="13">
        <v>3401220</v>
      </c>
      <c r="M57" s="14">
        <v>221</v>
      </c>
      <c r="N57" s="58"/>
    </row>
    <row r="58" spans="1:14" s="1" customFormat="1" ht="22.5">
      <c r="A58" s="12" t="s">
        <v>244</v>
      </c>
      <c r="B58" s="13" t="s">
        <v>303</v>
      </c>
      <c r="C58" s="14">
        <v>10</v>
      </c>
      <c r="D58" s="14" t="s">
        <v>280</v>
      </c>
      <c r="E58" s="55"/>
      <c r="F58" s="14">
        <v>10</v>
      </c>
      <c r="G58" s="14">
        <v>6</v>
      </c>
      <c r="H58" s="14"/>
      <c r="I58" s="14">
        <v>1</v>
      </c>
      <c r="J58" s="14">
        <v>17</v>
      </c>
      <c r="K58" s="14"/>
      <c r="L58" s="13">
        <v>3401220</v>
      </c>
      <c r="M58" s="14">
        <v>170</v>
      </c>
      <c r="N58" s="58"/>
    </row>
    <row r="59" spans="1:14" s="1" customFormat="1" ht="22.5">
      <c r="A59" s="12" t="s">
        <v>92</v>
      </c>
      <c r="B59" s="13" t="s">
        <v>304</v>
      </c>
      <c r="C59" s="14">
        <v>6</v>
      </c>
      <c r="D59" s="14" t="s">
        <v>305</v>
      </c>
      <c r="E59" s="55"/>
      <c r="F59" s="14">
        <v>10</v>
      </c>
      <c r="G59" s="14">
        <v>3</v>
      </c>
      <c r="H59" s="14"/>
      <c r="I59" s="14"/>
      <c r="J59" s="14">
        <v>13</v>
      </c>
      <c r="K59" s="14"/>
      <c r="L59" s="13">
        <v>3401220</v>
      </c>
      <c r="M59" s="14">
        <v>78</v>
      </c>
      <c r="N59" s="58"/>
    </row>
    <row r="60" spans="1:14" s="1" customFormat="1" ht="22.5">
      <c r="A60" s="12" t="s">
        <v>23</v>
      </c>
      <c r="B60" s="13" t="s">
        <v>306</v>
      </c>
      <c r="C60" s="14">
        <v>13</v>
      </c>
      <c r="D60" s="14" t="s">
        <v>280</v>
      </c>
      <c r="E60" s="55"/>
      <c r="F60" s="14">
        <v>10</v>
      </c>
      <c r="G60" s="14">
        <v>4</v>
      </c>
      <c r="H60" s="14"/>
      <c r="I60" s="14"/>
      <c r="J60" s="14">
        <v>14</v>
      </c>
      <c r="K60" s="14"/>
      <c r="L60" s="13">
        <v>3401220</v>
      </c>
      <c r="M60" s="14">
        <v>182</v>
      </c>
      <c r="N60" s="58"/>
    </row>
    <row r="61" spans="1:14" s="1" customFormat="1" ht="22.5">
      <c r="A61" s="12" t="s">
        <v>92</v>
      </c>
      <c r="B61" s="13" t="s">
        <v>307</v>
      </c>
      <c r="C61" s="14">
        <v>18</v>
      </c>
      <c r="D61" s="14" t="s">
        <v>251</v>
      </c>
      <c r="E61" s="55"/>
      <c r="F61" s="14">
        <v>10</v>
      </c>
      <c r="G61" s="14">
        <v>3</v>
      </c>
      <c r="H61" s="14"/>
      <c r="I61" s="14"/>
      <c r="J61" s="14">
        <v>13</v>
      </c>
      <c r="K61" s="14"/>
      <c r="L61" s="13">
        <v>3401220</v>
      </c>
      <c r="M61" s="14">
        <v>234</v>
      </c>
      <c r="N61" s="58"/>
    </row>
    <row r="62" spans="1:14" s="1" customFormat="1" ht="22.15" customHeight="1">
      <c r="A62" s="12" t="s">
        <v>244</v>
      </c>
      <c r="B62" s="13" t="s">
        <v>308</v>
      </c>
      <c r="C62" s="14">
        <v>16</v>
      </c>
      <c r="D62" s="14" t="s">
        <v>269</v>
      </c>
      <c r="E62" s="55"/>
      <c r="F62" s="14">
        <v>10</v>
      </c>
      <c r="G62" s="14">
        <v>6</v>
      </c>
      <c r="H62" s="14"/>
      <c r="I62" s="14">
        <v>1</v>
      </c>
      <c r="J62" s="14">
        <v>17</v>
      </c>
      <c r="K62" s="14"/>
      <c r="L62" s="13">
        <v>3401220</v>
      </c>
      <c r="M62" s="14">
        <v>272</v>
      </c>
      <c r="N62" s="58"/>
    </row>
    <row r="63" spans="1:14" s="1" customFormat="1" ht="22.15" customHeight="1">
      <c r="A63" s="12" t="s">
        <v>23</v>
      </c>
      <c r="B63" s="13" t="s">
        <v>309</v>
      </c>
      <c r="C63" s="14">
        <v>14</v>
      </c>
      <c r="D63" s="14" t="s">
        <v>269</v>
      </c>
      <c r="E63" s="55"/>
      <c r="F63" s="14">
        <v>10</v>
      </c>
      <c r="G63" s="14">
        <v>4</v>
      </c>
      <c r="H63" s="14"/>
      <c r="I63" s="14"/>
      <c r="J63" s="14">
        <v>14</v>
      </c>
      <c r="K63" s="14"/>
      <c r="L63" s="13">
        <v>3401220</v>
      </c>
      <c r="M63" s="14">
        <v>196</v>
      </c>
      <c r="N63" s="58"/>
    </row>
    <row r="64" spans="1:14" s="1" customFormat="1" ht="22.5">
      <c r="A64" s="12" t="s">
        <v>244</v>
      </c>
      <c r="B64" s="13" t="s">
        <v>310</v>
      </c>
      <c r="C64" s="14">
        <v>22</v>
      </c>
      <c r="D64" s="14" t="s">
        <v>311</v>
      </c>
      <c r="E64" s="55"/>
      <c r="F64" s="14">
        <v>10</v>
      </c>
      <c r="G64" s="14">
        <v>6</v>
      </c>
      <c r="H64" s="14"/>
      <c r="I64" s="14">
        <v>1</v>
      </c>
      <c r="J64" s="14">
        <v>17</v>
      </c>
      <c r="K64" s="14"/>
      <c r="L64" s="13">
        <v>3401220</v>
      </c>
      <c r="M64" s="14">
        <v>374</v>
      </c>
      <c r="N64" s="58"/>
    </row>
    <row r="65" spans="1:14" s="1" customFormat="1" ht="22.5">
      <c r="A65" s="12" t="s">
        <v>23</v>
      </c>
      <c r="B65" s="13" t="s">
        <v>312</v>
      </c>
      <c r="C65" s="14">
        <v>15</v>
      </c>
      <c r="D65" s="14" t="s">
        <v>251</v>
      </c>
      <c r="E65" s="55"/>
      <c r="F65" s="14">
        <v>10</v>
      </c>
      <c r="G65" s="14">
        <v>6</v>
      </c>
      <c r="H65" s="14"/>
      <c r="I65" s="14">
        <v>1</v>
      </c>
      <c r="J65" s="14">
        <v>17</v>
      </c>
      <c r="K65" s="14"/>
      <c r="L65" s="13">
        <v>3401220</v>
      </c>
      <c r="M65" s="14">
        <v>255</v>
      </c>
      <c r="N65" s="58"/>
    </row>
    <row r="66" spans="1:14" s="1" customFormat="1" ht="22.5">
      <c r="A66" s="12" t="s">
        <v>92</v>
      </c>
      <c r="B66" s="13" t="s">
        <v>313</v>
      </c>
      <c r="C66" s="14">
        <v>20</v>
      </c>
      <c r="D66" s="14" t="s">
        <v>251</v>
      </c>
      <c r="E66" s="55"/>
      <c r="F66" s="14">
        <v>10</v>
      </c>
      <c r="G66" s="14">
        <v>3</v>
      </c>
      <c r="H66" s="14"/>
      <c r="I66" s="14"/>
      <c r="J66" s="14">
        <v>13</v>
      </c>
      <c r="K66" s="14"/>
      <c r="L66" s="13">
        <v>3401220</v>
      </c>
      <c r="M66" s="14">
        <v>260</v>
      </c>
      <c r="N66" s="58"/>
    </row>
    <row r="67" spans="1:14" s="1" customFormat="1" ht="22.5">
      <c r="A67" s="12" t="s">
        <v>244</v>
      </c>
      <c r="B67" s="13" t="s">
        <v>314</v>
      </c>
      <c r="C67" s="14">
        <v>18</v>
      </c>
      <c r="D67" s="14" t="s">
        <v>315</v>
      </c>
      <c r="E67" s="55"/>
      <c r="F67" s="14">
        <v>10</v>
      </c>
      <c r="G67" s="14">
        <v>6</v>
      </c>
      <c r="H67" s="14"/>
      <c r="I67" s="14">
        <v>1</v>
      </c>
      <c r="J67" s="14">
        <v>17</v>
      </c>
      <c r="K67" s="14"/>
      <c r="L67" s="13">
        <v>3401220</v>
      </c>
      <c r="M67" s="14">
        <v>306</v>
      </c>
      <c r="N67" s="58"/>
    </row>
    <row r="68" spans="1:14" s="1" customFormat="1" ht="22.5">
      <c r="A68" s="12" t="s">
        <v>23</v>
      </c>
      <c r="B68" s="13" t="s">
        <v>316</v>
      </c>
      <c r="C68" s="14">
        <v>16</v>
      </c>
      <c r="D68" s="14" t="s">
        <v>246</v>
      </c>
      <c r="E68" s="55"/>
      <c r="F68" s="14">
        <v>10</v>
      </c>
      <c r="G68" s="14">
        <v>6</v>
      </c>
      <c r="H68" s="14"/>
      <c r="I68" s="14">
        <v>1</v>
      </c>
      <c r="J68" s="14">
        <v>17</v>
      </c>
      <c r="K68" s="14"/>
      <c r="L68" s="13">
        <v>3401220</v>
      </c>
      <c r="M68" s="14">
        <v>272</v>
      </c>
      <c r="N68" s="58"/>
    </row>
    <row r="69" spans="1:14" s="1" customFormat="1" ht="22.5">
      <c r="A69" s="12" t="s">
        <v>92</v>
      </c>
      <c r="B69" s="13" t="s">
        <v>317</v>
      </c>
      <c r="C69" s="14">
        <v>21</v>
      </c>
      <c r="D69" s="14" t="s">
        <v>269</v>
      </c>
      <c r="E69" s="55"/>
      <c r="F69" s="14">
        <v>10</v>
      </c>
      <c r="G69" s="14">
        <v>3</v>
      </c>
      <c r="H69" s="14"/>
      <c r="I69" s="14"/>
      <c r="J69" s="14">
        <v>13</v>
      </c>
      <c r="K69" s="14"/>
      <c r="L69" s="13">
        <v>3401220</v>
      </c>
      <c r="M69" s="14">
        <v>273</v>
      </c>
      <c r="N69" s="58"/>
    </row>
    <row r="70" spans="1:14" s="1" customFormat="1" ht="22.5">
      <c r="A70" s="12" t="s">
        <v>23</v>
      </c>
      <c r="B70" s="13" t="s">
        <v>318</v>
      </c>
      <c r="C70" s="14">
        <v>10</v>
      </c>
      <c r="D70" s="14" t="s">
        <v>249</v>
      </c>
      <c r="E70" s="55"/>
      <c r="F70" s="14">
        <v>10</v>
      </c>
      <c r="G70" s="14">
        <v>6</v>
      </c>
      <c r="H70" s="14"/>
      <c r="I70" s="14">
        <v>1</v>
      </c>
      <c r="J70" s="14">
        <v>17</v>
      </c>
      <c r="K70" s="14"/>
      <c r="L70" s="13">
        <v>3401220</v>
      </c>
      <c r="M70" s="14">
        <v>170</v>
      </c>
      <c r="N70" s="58"/>
    </row>
    <row r="71" spans="1:14" s="1" customFormat="1" ht="22.5">
      <c r="A71" s="12" t="s">
        <v>244</v>
      </c>
      <c r="B71" s="13" t="s">
        <v>319</v>
      </c>
      <c r="C71" s="14">
        <v>8</v>
      </c>
      <c r="D71" s="14" t="s">
        <v>320</v>
      </c>
      <c r="E71" s="55"/>
      <c r="F71" s="14">
        <v>10</v>
      </c>
      <c r="G71" s="14">
        <v>6</v>
      </c>
      <c r="H71" s="14"/>
      <c r="I71" s="14">
        <v>1</v>
      </c>
      <c r="J71" s="14">
        <v>17</v>
      </c>
      <c r="K71" s="14"/>
      <c r="L71" s="13">
        <v>3401220</v>
      </c>
      <c r="M71" s="14">
        <v>136</v>
      </c>
      <c r="N71" s="58"/>
    </row>
    <row r="72" spans="1:14" s="1" customFormat="1" ht="22.5">
      <c r="A72" s="12" t="s">
        <v>244</v>
      </c>
      <c r="B72" s="13" t="s">
        <v>321</v>
      </c>
      <c r="C72" s="14">
        <v>14</v>
      </c>
      <c r="D72" s="14" t="s">
        <v>249</v>
      </c>
      <c r="E72" s="55"/>
      <c r="F72" s="14">
        <v>10</v>
      </c>
      <c r="G72" s="14">
        <v>6</v>
      </c>
      <c r="H72" s="14"/>
      <c r="I72" s="14">
        <v>1</v>
      </c>
      <c r="J72" s="14">
        <v>17</v>
      </c>
      <c r="K72" s="14"/>
      <c r="L72" s="13">
        <v>3401220</v>
      </c>
      <c r="M72" s="14">
        <v>238</v>
      </c>
      <c r="N72" s="58"/>
    </row>
    <row r="73" spans="1:14" s="1" customFormat="1" ht="22.5">
      <c r="A73" s="12" t="s">
        <v>23</v>
      </c>
      <c r="B73" s="13" t="s">
        <v>322</v>
      </c>
      <c r="C73" s="14">
        <v>8</v>
      </c>
      <c r="D73" s="14" t="s">
        <v>246</v>
      </c>
      <c r="E73" s="55"/>
      <c r="F73" s="14">
        <v>10</v>
      </c>
      <c r="G73" s="14">
        <v>6</v>
      </c>
      <c r="H73" s="14"/>
      <c r="I73" s="14">
        <v>1</v>
      </c>
      <c r="J73" s="14">
        <v>17</v>
      </c>
      <c r="K73" s="14"/>
      <c r="L73" s="13">
        <v>3401220</v>
      </c>
      <c r="M73" s="14">
        <v>136</v>
      </c>
      <c r="N73" s="58"/>
    </row>
    <row r="74" spans="1:14" s="1" customFormat="1" ht="22.5">
      <c r="A74" s="12" t="s">
        <v>92</v>
      </c>
      <c r="B74" s="13" t="s">
        <v>323</v>
      </c>
      <c r="C74" s="14">
        <v>14</v>
      </c>
      <c r="D74" s="14" t="s">
        <v>251</v>
      </c>
      <c r="E74" s="55"/>
      <c r="F74" s="14">
        <v>10</v>
      </c>
      <c r="G74" s="14">
        <v>3</v>
      </c>
      <c r="H74" s="14"/>
      <c r="I74" s="14"/>
      <c r="J74" s="14">
        <v>13</v>
      </c>
      <c r="K74" s="14"/>
      <c r="L74" s="13">
        <v>3401220</v>
      </c>
      <c r="M74" s="14">
        <v>182</v>
      </c>
      <c r="N74" s="58"/>
    </row>
    <row r="75" spans="1:14" s="1" customFormat="1" ht="22.5">
      <c r="A75" s="12" t="s">
        <v>23</v>
      </c>
      <c r="B75" s="13" t="s">
        <v>324</v>
      </c>
      <c r="C75" s="14">
        <v>8</v>
      </c>
      <c r="D75" s="14" t="s">
        <v>246</v>
      </c>
      <c r="E75" s="55"/>
      <c r="F75" s="14">
        <v>10</v>
      </c>
      <c r="G75" s="14">
        <v>6</v>
      </c>
      <c r="H75" s="14"/>
      <c r="I75" s="14">
        <v>1</v>
      </c>
      <c r="J75" s="14">
        <v>17</v>
      </c>
      <c r="K75" s="14"/>
      <c r="L75" s="13">
        <v>3401220</v>
      </c>
      <c r="M75" s="14">
        <v>136</v>
      </c>
      <c r="N75" s="58"/>
    </row>
    <row r="76" spans="1:14" s="1" customFormat="1" ht="22.5">
      <c r="A76" s="12" t="s">
        <v>244</v>
      </c>
      <c r="B76" s="13" t="s">
        <v>325</v>
      </c>
      <c r="C76" s="14">
        <v>6</v>
      </c>
      <c r="D76" s="14" t="s">
        <v>251</v>
      </c>
      <c r="E76" s="55"/>
      <c r="F76" s="14">
        <v>10</v>
      </c>
      <c r="G76" s="14">
        <v>6</v>
      </c>
      <c r="H76" s="14"/>
      <c r="I76" s="14">
        <v>1</v>
      </c>
      <c r="J76" s="14">
        <v>17</v>
      </c>
      <c r="K76" s="14"/>
      <c r="L76" s="13">
        <v>3401220</v>
      </c>
      <c r="M76" s="14">
        <v>102</v>
      </c>
      <c r="N76" s="58"/>
    </row>
    <row r="77" spans="1:14" s="118" customFormat="1" ht="12">
      <c r="A77" s="113" t="s">
        <v>198</v>
      </c>
      <c r="B77" s="114"/>
      <c r="C77" s="115"/>
      <c r="D77" s="114" t="s">
        <v>243</v>
      </c>
      <c r="E77" s="114"/>
      <c r="F77" s="114"/>
      <c r="G77" s="114"/>
      <c r="H77" s="114"/>
      <c r="I77" s="114"/>
      <c r="J77" s="114"/>
      <c r="K77" s="114"/>
      <c r="L77" s="115"/>
      <c r="M77" s="116"/>
      <c r="N77" s="117"/>
    </row>
    <row r="78" spans="1:14" s="22" customFormat="1" ht="3" customHeight="1">
      <c r="B78" s="23"/>
      <c r="C78" s="23"/>
      <c r="D78" s="38"/>
      <c r="E78" s="23"/>
      <c r="F78" s="23"/>
      <c r="G78" s="23"/>
      <c r="H78" s="23"/>
      <c r="I78" s="23"/>
      <c r="J78" s="23"/>
      <c r="K78" s="23"/>
      <c r="L78" s="23"/>
      <c r="M78" s="39"/>
    </row>
    <row r="79" spans="1:14" s="22" customFormat="1" ht="27" customHeight="1">
      <c r="A79" s="257" t="s">
        <v>93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</row>
    <row r="80" spans="1:14" s="22" customFormat="1" ht="24" customHeight="1">
      <c r="B80" s="23"/>
      <c r="C80" s="111"/>
      <c r="D80" s="112"/>
      <c r="E80" s="111"/>
      <c r="F80" s="111"/>
      <c r="G80" s="23"/>
      <c r="H80" s="23"/>
      <c r="I80" s="23"/>
      <c r="J80" s="23"/>
      <c r="K80" s="23"/>
      <c r="L80" s="23"/>
      <c r="M80" s="39"/>
    </row>
    <row r="81" spans="1:17" s="32" customFormat="1" ht="33.75" hidden="1" customHeight="1">
      <c r="A81" s="258" t="s">
        <v>21</v>
      </c>
      <c r="B81" s="258"/>
      <c r="C81" s="258"/>
      <c r="D81" s="258"/>
      <c r="E81" s="258"/>
      <c r="F81" s="258"/>
      <c r="G81" s="258"/>
      <c r="H81" s="40"/>
      <c r="I81" s="40"/>
      <c r="K81" s="28"/>
      <c r="L81" s="30"/>
      <c r="M81" s="41" t="s">
        <v>22</v>
      </c>
      <c r="N81" s="41"/>
      <c r="Q81" s="42"/>
    </row>
    <row r="82" spans="1:17" s="22" customFormat="1">
      <c r="B82" s="23"/>
      <c r="C82" s="23"/>
      <c r="D82" s="38"/>
      <c r="E82" s="23"/>
      <c r="F82" s="23"/>
      <c r="G82" s="23"/>
      <c r="H82" s="23"/>
      <c r="I82" s="23"/>
      <c r="J82" s="23"/>
      <c r="K82" s="23"/>
      <c r="L82" s="23"/>
      <c r="M82" s="39"/>
    </row>
    <row r="83" spans="1:17" s="26" customFormat="1" ht="59.45" hidden="1" customHeight="1">
      <c r="A83" s="255" t="s">
        <v>101</v>
      </c>
      <c r="B83" s="255"/>
      <c r="C83" s="255"/>
      <c r="D83" s="255"/>
      <c r="E83" s="255"/>
      <c r="F83" s="255"/>
      <c r="G83" s="66"/>
      <c r="H83" s="66"/>
      <c r="I83" s="66"/>
      <c r="J83" s="66"/>
      <c r="L83" s="256" t="s">
        <v>100</v>
      </c>
      <c r="M83" s="256"/>
      <c r="N83" s="256"/>
      <c r="O83" s="256"/>
    </row>
    <row r="84" spans="1:17" s="22" customFormat="1">
      <c r="B84" s="23"/>
      <c r="C84" s="23"/>
      <c r="D84" s="38"/>
      <c r="E84" s="23"/>
      <c r="F84" s="23"/>
      <c r="G84" s="23"/>
      <c r="H84" s="23"/>
      <c r="I84" s="23"/>
      <c r="J84" s="23"/>
      <c r="K84" s="23"/>
      <c r="L84" s="23"/>
      <c r="M84" s="39"/>
    </row>
    <row r="85" spans="1:17" s="22" customFormat="1">
      <c r="B85" s="23"/>
      <c r="C85" s="23"/>
      <c r="D85" s="38"/>
      <c r="E85" s="23"/>
      <c r="F85" s="23"/>
      <c r="G85" s="23"/>
      <c r="H85" s="23"/>
      <c r="I85" s="23"/>
      <c r="J85" s="23"/>
      <c r="K85" s="23"/>
      <c r="L85" s="23"/>
      <c r="M85" s="39"/>
    </row>
    <row r="86" spans="1:17" s="22" customFormat="1">
      <c r="B86" s="23"/>
      <c r="C86" s="23"/>
      <c r="D86" s="38"/>
      <c r="E86" s="23"/>
      <c r="F86" s="23"/>
      <c r="G86" s="23"/>
      <c r="H86" s="23"/>
      <c r="I86" s="23"/>
      <c r="J86" s="23"/>
      <c r="K86" s="23"/>
      <c r="L86" s="23"/>
      <c r="M86" s="39"/>
    </row>
    <row r="87" spans="1:17" s="22" customFormat="1">
      <c r="B87" s="23"/>
      <c r="C87" s="23"/>
      <c r="D87" s="38"/>
      <c r="E87" s="23"/>
      <c r="F87" s="23"/>
      <c r="G87" s="23"/>
      <c r="H87" s="23"/>
      <c r="I87" s="23"/>
      <c r="J87" s="23"/>
      <c r="K87" s="23"/>
      <c r="L87" s="23"/>
      <c r="M87" s="39"/>
    </row>
    <row r="88" spans="1:17" s="22" customFormat="1">
      <c r="B88" s="23"/>
      <c r="C88" s="23"/>
      <c r="D88" s="38"/>
      <c r="E88" s="23"/>
      <c r="F88" s="23"/>
      <c r="G88" s="23"/>
      <c r="H88" s="23"/>
      <c r="I88" s="23"/>
      <c r="J88" s="23"/>
      <c r="K88" s="23"/>
      <c r="L88" s="23"/>
      <c r="M88" s="39"/>
    </row>
    <row r="89" spans="1:17" s="22" customFormat="1">
      <c r="B89" s="23"/>
      <c r="C89" s="23"/>
      <c r="D89" s="38"/>
      <c r="E89" s="23"/>
      <c r="F89" s="23"/>
      <c r="G89" s="23"/>
      <c r="H89" s="23"/>
      <c r="I89" s="23"/>
      <c r="J89" s="23"/>
      <c r="K89" s="23"/>
      <c r="L89" s="23"/>
      <c r="M89" s="39"/>
    </row>
    <row r="90" spans="1:17" s="22" customFormat="1">
      <c r="B90" s="23"/>
      <c r="C90" s="23"/>
      <c r="D90" s="38"/>
      <c r="E90" s="23"/>
      <c r="F90" s="23"/>
      <c r="G90" s="23"/>
      <c r="H90" s="23"/>
      <c r="I90" s="23"/>
      <c r="J90" s="23"/>
      <c r="K90" s="23"/>
      <c r="L90" s="23"/>
      <c r="M90" s="39"/>
    </row>
    <row r="91" spans="1:17" s="22" customFormat="1">
      <c r="B91" s="23"/>
      <c r="C91" s="23"/>
      <c r="D91" s="38"/>
      <c r="E91" s="23"/>
      <c r="F91" s="23"/>
      <c r="G91" s="23"/>
      <c r="H91" s="23"/>
      <c r="I91" s="23"/>
      <c r="J91" s="23"/>
      <c r="K91" s="23"/>
      <c r="L91" s="23"/>
      <c r="M91" s="39"/>
    </row>
    <row r="92" spans="1:17" s="22" customFormat="1">
      <c r="B92" s="23"/>
      <c r="C92" s="23"/>
      <c r="D92" s="38"/>
      <c r="E92" s="23"/>
      <c r="F92" s="23"/>
      <c r="G92" s="23"/>
      <c r="H92" s="23"/>
      <c r="I92" s="23"/>
      <c r="J92" s="23"/>
      <c r="K92" s="23"/>
      <c r="L92" s="23"/>
      <c r="M92" s="39"/>
    </row>
    <row r="93" spans="1:17" s="22" customFormat="1">
      <c r="B93" s="23"/>
      <c r="C93" s="23"/>
      <c r="D93" s="38"/>
      <c r="E93" s="23"/>
      <c r="F93" s="23"/>
      <c r="G93" s="23"/>
      <c r="H93" s="23"/>
      <c r="I93" s="23"/>
      <c r="J93" s="23"/>
      <c r="K93" s="23"/>
      <c r="L93" s="23"/>
      <c r="M93" s="39"/>
    </row>
    <row r="94" spans="1:17" s="22" customFormat="1">
      <c r="B94" s="23"/>
      <c r="C94" s="23"/>
      <c r="D94" s="38"/>
      <c r="E94" s="23"/>
      <c r="F94" s="23"/>
      <c r="G94" s="23"/>
      <c r="H94" s="23"/>
      <c r="I94" s="23"/>
      <c r="J94" s="23"/>
      <c r="K94" s="23"/>
      <c r="L94" s="23"/>
      <c r="M94" s="39"/>
    </row>
    <row r="95" spans="1:17" s="22" customFormat="1">
      <c r="B95" s="23"/>
      <c r="C95" s="23"/>
      <c r="D95" s="38"/>
      <c r="E95" s="23"/>
      <c r="F95" s="23"/>
      <c r="G95" s="23"/>
      <c r="H95" s="23"/>
      <c r="I95" s="23"/>
      <c r="J95" s="23"/>
      <c r="K95" s="23"/>
      <c r="L95" s="23"/>
      <c r="M95" s="39"/>
    </row>
    <row r="96" spans="1:17" s="22" customFormat="1">
      <c r="B96" s="23"/>
      <c r="C96" s="23"/>
      <c r="D96" s="38"/>
      <c r="E96" s="23"/>
      <c r="F96" s="23"/>
      <c r="G96" s="23"/>
      <c r="H96" s="23"/>
      <c r="I96" s="23"/>
      <c r="J96" s="23"/>
      <c r="K96" s="23"/>
      <c r="L96" s="23"/>
      <c r="M96" s="39"/>
    </row>
    <row r="97" spans="2:13" s="22" customFormat="1">
      <c r="B97" s="23"/>
      <c r="C97" s="23"/>
      <c r="D97" s="38"/>
      <c r="E97" s="23"/>
      <c r="F97" s="23"/>
      <c r="G97" s="23"/>
      <c r="H97" s="23"/>
      <c r="I97" s="23"/>
      <c r="J97" s="23"/>
      <c r="K97" s="23"/>
      <c r="L97" s="23"/>
      <c r="M97" s="39"/>
    </row>
    <row r="98" spans="2:13" s="22" customFormat="1">
      <c r="B98" s="23"/>
      <c r="C98" s="23"/>
      <c r="D98" s="38"/>
      <c r="E98" s="23"/>
      <c r="F98" s="23"/>
      <c r="G98" s="23"/>
      <c r="H98" s="23"/>
      <c r="I98" s="23"/>
      <c r="J98" s="23"/>
      <c r="K98" s="23"/>
      <c r="L98" s="23"/>
      <c r="M98" s="39"/>
    </row>
    <row r="99" spans="2:13" s="22" customFormat="1">
      <c r="B99" s="23"/>
      <c r="C99" s="23"/>
      <c r="D99" s="38"/>
      <c r="E99" s="23"/>
      <c r="F99" s="23"/>
      <c r="G99" s="23"/>
      <c r="H99" s="23"/>
      <c r="I99" s="23"/>
      <c r="J99" s="23"/>
      <c r="K99" s="23"/>
      <c r="L99" s="23"/>
      <c r="M99" s="39"/>
    </row>
    <row r="100" spans="2:13" s="22" customFormat="1">
      <c r="B100" s="23"/>
      <c r="C100" s="23"/>
      <c r="D100" s="38"/>
      <c r="E100" s="23"/>
      <c r="F100" s="23"/>
      <c r="G100" s="23"/>
      <c r="H100" s="23"/>
      <c r="I100" s="23"/>
      <c r="J100" s="23"/>
      <c r="K100" s="23"/>
      <c r="L100" s="23"/>
      <c r="M100" s="39"/>
    </row>
    <row r="101" spans="2:13" s="22" customFormat="1">
      <c r="B101" s="23"/>
      <c r="C101" s="23"/>
      <c r="D101" s="38"/>
      <c r="E101" s="23"/>
      <c r="F101" s="23"/>
      <c r="G101" s="23"/>
      <c r="H101" s="23"/>
      <c r="I101" s="23"/>
      <c r="J101" s="23"/>
      <c r="K101" s="23"/>
      <c r="L101" s="23"/>
      <c r="M101" s="39"/>
    </row>
    <row r="102" spans="2:13" s="22" customFormat="1">
      <c r="B102" s="23"/>
      <c r="C102" s="23"/>
      <c r="D102" s="38"/>
      <c r="E102" s="23"/>
      <c r="F102" s="23"/>
      <c r="G102" s="23"/>
      <c r="H102" s="23"/>
      <c r="I102" s="23"/>
      <c r="J102" s="23"/>
      <c r="K102" s="23"/>
      <c r="L102" s="23"/>
      <c r="M102" s="39"/>
    </row>
    <row r="103" spans="2:13" s="22" customFormat="1">
      <c r="B103" s="23"/>
      <c r="C103" s="23"/>
      <c r="D103" s="38"/>
      <c r="E103" s="23"/>
      <c r="F103" s="23"/>
      <c r="G103" s="23"/>
      <c r="H103" s="23"/>
      <c r="I103" s="23"/>
      <c r="J103" s="23"/>
      <c r="K103" s="23"/>
      <c r="L103" s="23"/>
      <c r="M103" s="39"/>
    </row>
    <row r="104" spans="2:13" s="22" customFormat="1">
      <c r="B104" s="23"/>
      <c r="C104" s="23"/>
      <c r="D104" s="38"/>
      <c r="E104" s="23"/>
      <c r="F104" s="23"/>
      <c r="G104" s="23"/>
      <c r="H104" s="23"/>
      <c r="I104" s="23"/>
      <c r="J104" s="23"/>
      <c r="K104" s="23"/>
      <c r="L104" s="23"/>
      <c r="M104" s="39"/>
    </row>
    <row r="105" spans="2:13" s="22" customFormat="1">
      <c r="B105" s="23"/>
      <c r="C105" s="23"/>
      <c r="D105" s="38"/>
      <c r="E105" s="23"/>
      <c r="F105" s="23"/>
      <c r="G105" s="23"/>
      <c r="H105" s="23"/>
      <c r="I105" s="23"/>
      <c r="J105" s="23"/>
      <c r="K105" s="23"/>
      <c r="L105" s="23"/>
      <c r="M105" s="39"/>
    </row>
    <row r="106" spans="2:13" s="22" customFormat="1">
      <c r="B106" s="23"/>
      <c r="C106" s="23"/>
      <c r="D106" s="38"/>
      <c r="E106" s="23"/>
      <c r="F106" s="23"/>
      <c r="G106" s="23"/>
      <c r="H106" s="23"/>
      <c r="I106" s="23"/>
      <c r="J106" s="23"/>
      <c r="K106" s="23"/>
      <c r="L106" s="23"/>
      <c r="M106" s="39"/>
    </row>
    <row r="107" spans="2:13" s="22" customFormat="1">
      <c r="B107" s="23"/>
      <c r="C107" s="23"/>
      <c r="D107" s="38"/>
      <c r="E107" s="23"/>
      <c r="F107" s="23"/>
      <c r="G107" s="23"/>
      <c r="H107" s="23"/>
      <c r="I107" s="23"/>
      <c r="J107" s="23"/>
      <c r="K107" s="23"/>
      <c r="L107" s="23"/>
      <c r="M107" s="39"/>
    </row>
    <row r="108" spans="2:13" s="22" customFormat="1">
      <c r="B108" s="23"/>
      <c r="C108" s="23"/>
      <c r="D108" s="38"/>
      <c r="E108" s="23"/>
      <c r="F108" s="23"/>
      <c r="G108" s="23"/>
      <c r="H108" s="23"/>
      <c r="I108" s="23"/>
      <c r="J108" s="23"/>
      <c r="K108" s="23"/>
      <c r="L108" s="23"/>
      <c r="M108" s="39"/>
    </row>
    <row r="109" spans="2:13" s="22" customFormat="1">
      <c r="B109" s="23"/>
      <c r="C109" s="23"/>
      <c r="D109" s="38"/>
      <c r="E109" s="23"/>
      <c r="F109" s="23"/>
      <c r="G109" s="23"/>
      <c r="H109" s="23"/>
      <c r="I109" s="23"/>
      <c r="J109" s="23"/>
      <c r="K109" s="23"/>
      <c r="L109" s="23"/>
      <c r="M109" s="39"/>
    </row>
    <row r="110" spans="2:13" s="22" customFormat="1">
      <c r="B110" s="23"/>
      <c r="C110" s="23"/>
      <c r="D110" s="38"/>
      <c r="E110" s="23"/>
      <c r="F110" s="23"/>
      <c r="G110" s="23"/>
      <c r="H110" s="23"/>
      <c r="I110" s="23"/>
      <c r="J110" s="23"/>
      <c r="K110" s="23"/>
      <c r="L110" s="23"/>
      <c r="M110" s="39"/>
    </row>
    <row r="111" spans="2:13" s="22" customFormat="1">
      <c r="B111" s="23"/>
      <c r="C111" s="23"/>
      <c r="D111" s="38"/>
      <c r="E111" s="23"/>
      <c r="F111" s="23"/>
      <c r="G111" s="23"/>
      <c r="H111" s="23"/>
      <c r="I111" s="23"/>
      <c r="J111" s="23"/>
      <c r="K111" s="23"/>
      <c r="L111" s="23"/>
      <c r="M111" s="39"/>
    </row>
    <row r="112" spans="2:13" s="22" customFormat="1">
      <c r="B112" s="23"/>
      <c r="C112" s="23"/>
      <c r="D112" s="38"/>
      <c r="E112" s="23"/>
      <c r="F112" s="23"/>
      <c r="G112" s="23"/>
      <c r="H112" s="23"/>
      <c r="I112" s="23"/>
      <c r="J112" s="23"/>
      <c r="K112" s="23"/>
      <c r="L112" s="23"/>
      <c r="M112" s="39"/>
    </row>
    <row r="113" spans="2:13" s="22" customFormat="1">
      <c r="B113" s="23"/>
      <c r="C113" s="23"/>
      <c r="D113" s="38"/>
      <c r="E113" s="23"/>
      <c r="F113" s="23"/>
      <c r="G113" s="23"/>
      <c r="H113" s="23"/>
      <c r="I113" s="23"/>
      <c r="J113" s="23"/>
      <c r="K113" s="23"/>
      <c r="L113" s="23"/>
      <c r="M113" s="39"/>
    </row>
    <row r="114" spans="2:13" s="22" customFormat="1">
      <c r="B114" s="23"/>
      <c r="C114" s="23"/>
      <c r="D114" s="38"/>
      <c r="E114" s="23"/>
      <c r="F114" s="23"/>
      <c r="G114" s="23"/>
      <c r="H114" s="23"/>
      <c r="I114" s="23"/>
      <c r="J114" s="23"/>
      <c r="K114" s="23"/>
      <c r="L114" s="23"/>
      <c r="M114" s="39"/>
    </row>
    <row r="115" spans="2:13" s="22" customFormat="1">
      <c r="B115" s="23"/>
      <c r="C115" s="23"/>
      <c r="D115" s="38"/>
      <c r="E115" s="23"/>
      <c r="F115" s="23"/>
      <c r="G115" s="23"/>
      <c r="H115" s="23"/>
      <c r="I115" s="23"/>
      <c r="J115" s="23"/>
      <c r="K115" s="23"/>
      <c r="L115" s="23"/>
      <c r="M115" s="39"/>
    </row>
    <row r="116" spans="2:13" s="22" customFormat="1">
      <c r="B116" s="23"/>
      <c r="C116" s="23"/>
      <c r="D116" s="38"/>
      <c r="E116" s="23"/>
      <c r="F116" s="23"/>
      <c r="G116" s="23"/>
      <c r="H116" s="23"/>
      <c r="I116" s="23"/>
      <c r="J116" s="23"/>
      <c r="K116" s="23"/>
      <c r="L116" s="23"/>
      <c r="M116" s="39"/>
    </row>
    <row r="117" spans="2:13" s="22" customFormat="1">
      <c r="B117" s="23"/>
      <c r="C117" s="23"/>
      <c r="D117" s="38"/>
      <c r="E117" s="23"/>
      <c r="F117" s="23"/>
      <c r="G117" s="23"/>
      <c r="H117" s="23"/>
      <c r="I117" s="23"/>
      <c r="J117" s="23"/>
      <c r="K117" s="23"/>
      <c r="L117" s="23"/>
      <c r="M117" s="39"/>
    </row>
    <row r="118" spans="2:13" s="22" customFormat="1">
      <c r="B118" s="23"/>
      <c r="C118" s="23"/>
      <c r="D118" s="38"/>
      <c r="E118" s="23"/>
      <c r="F118" s="23"/>
      <c r="G118" s="23"/>
      <c r="H118" s="23"/>
      <c r="I118" s="23"/>
      <c r="J118" s="23"/>
      <c r="K118" s="23"/>
      <c r="L118" s="23"/>
      <c r="M118" s="39"/>
    </row>
    <row r="119" spans="2:13" s="22" customFormat="1">
      <c r="B119" s="23"/>
      <c r="C119" s="23"/>
      <c r="D119" s="38"/>
      <c r="E119" s="23"/>
      <c r="F119" s="23"/>
      <c r="G119" s="23"/>
      <c r="H119" s="23"/>
      <c r="I119" s="23"/>
      <c r="J119" s="23"/>
      <c r="K119" s="23"/>
      <c r="L119" s="23"/>
      <c r="M119" s="39"/>
    </row>
    <row r="120" spans="2:13" s="22" customFormat="1">
      <c r="B120" s="23"/>
      <c r="C120" s="23"/>
      <c r="D120" s="38"/>
      <c r="E120" s="23"/>
      <c r="F120" s="23"/>
      <c r="G120" s="23"/>
      <c r="H120" s="23"/>
      <c r="I120" s="23"/>
      <c r="J120" s="23"/>
      <c r="K120" s="23"/>
      <c r="L120" s="23"/>
      <c r="M120" s="39"/>
    </row>
    <row r="121" spans="2:13" s="22" customFormat="1">
      <c r="B121" s="23"/>
      <c r="C121" s="23"/>
      <c r="D121" s="38"/>
      <c r="E121" s="23"/>
      <c r="F121" s="23"/>
      <c r="G121" s="23"/>
      <c r="H121" s="23"/>
      <c r="I121" s="23"/>
      <c r="J121" s="23"/>
      <c r="K121" s="23"/>
      <c r="L121" s="23"/>
      <c r="M121" s="39"/>
    </row>
    <row r="122" spans="2:13" s="22" customFormat="1">
      <c r="B122" s="23"/>
      <c r="C122" s="23"/>
      <c r="D122" s="38"/>
      <c r="E122" s="23"/>
      <c r="F122" s="23"/>
      <c r="G122" s="23"/>
      <c r="H122" s="23"/>
      <c r="I122" s="23"/>
      <c r="J122" s="23"/>
      <c r="K122" s="23"/>
      <c r="L122" s="23"/>
      <c r="M122" s="39"/>
    </row>
    <row r="123" spans="2:13" s="22" customFormat="1">
      <c r="B123" s="23"/>
      <c r="C123" s="23"/>
      <c r="D123" s="38"/>
      <c r="E123" s="23"/>
      <c r="F123" s="23"/>
      <c r="G123" s="23"/>
      <c r="H123" s="23"/>
      <c r="I123" s="23"/>
      <c r="J123" s="23"/>
      <c r="K123" s="23"/>
      <c r="L123" s="23"/>
      <c r="M123" s="39"/>
    </row>
    <row r="124" spans="2:13" s="22" customFormat="1">
      <c r="B124" s="23"/>
      <c r="C124" s="23"/>
      <c r="D124" s="38"/>
      <c r="E124" s="23"/>
      <c r="F124" s="23"/>
      <c r="G124" s="23"/>
      <c r="H124" s="23"/>
      <c r="I124" s="23"/>
      <c r="J124" s="23"/>
      <c r="K124" s="23"/>
      <c r="L124" s="23"/>
      <c r="M124" s="39"/>
    </row>
    <row r="125" spans="2:13" s="22" customFormat="1">
      <c r="B125" s="23"/>
      <c r="C125" s="23"/>
      <c r="D125" s="38"/>
      <c r="E125" s="23"/>
      <c r="F125" s="23"/>
      <c r="G125" s="23"/>
      <c r="H125" s="23"/>
      <c r="I125" s="23"/>
      <c r="J125" s="23"/>
      <c r="K125" s="23"/>
      <c r="L125" s="23"/>
      <c r="M125" s="39"/>
    </row>
    <row r="126" spans="2:13" s="22" customFormat="1">
      <c r="B126" s="23"/>
      <c r="C126" s="23"/>
      <c r="D126" s="38"/>
      <c r="E126" s="23"/>
      <c r="F126" s="23"/>
      <c r="G126" s="23"/>
      <c r="H126" s="23"/>
      <c r="I126" s="23"/>
      <c r="J126" s="23"/>
      <c r="K126" s="23"/>
      <c r="L126" s="23"/>
      <c r="M126" s="39"/>
    </row>
    <row r="127" spans="2:13" s="22" customFormat="1">
      <c r="B127" s="23"/>
      <c r="C127" s="23"/>
      <c r="D127" s="38"/>
      <c r="E127" s="23"/>
      <c r="F127" s="23"/>
      <c r="G127" s="23"/>
      <c r="H127" s="23"/>
      <c r="I127" s="23"/>
      <c r="J127" s="23"/>
      <c r="K127" s="23"/>
      <c r="L127" s="23"/>
      <c r="M127" s="39"/>
    </row>
    <row r="128" spans="2:13" s="22" customFormat="1">
      <c r="B128" s="23"/>
      <c r="C128" s="23"/>
      <c r="D128" s="38"/>
      <c r="E128" s="23"/>
      <c r="F128" s="23"/>
      <c r="G128" s="23"/>
      <c r="H128" s="23"/>
      <c r="I128" s="23"/>
      <c r="J128" s="23"/>
      <c r="K128" s="23"/>
      <c r="L128" s="23"/>
      <c r="M128" s="39"/>
    </row>
    <row r="129" spans="2:13" s="22" customFormat="1">
      <c r="B129" s="23"/>
      <c r="C129" s="23"/>
      <c r="D129" s="38"/>
      <c r="E129" s="23"/>
      <c r="F129" s="23"/>
      <c r="G129" s="23"/>
      <c r="H129" s="23"/>
      <c r="I129" s="23"/>
      <c r="J129" s="23"/>
      <c r="K129" s="23"/>
      <c r="L129" s="23"/>
      <c r="M129" s="39"/>
    </row>
    <row r="130" spans="2:13" s="22" customFormat="1">
      <c r="B130" s="23"/>
      <c r="C130" s="23"/>
      <c r="D130" s="38"/>
      <c r="E130" s="23"/>
      <c r="F130" s="23"/>
      <c r="G130" s="23"/>
      <c r="H130" s="23"/>
      <c r="I130" s="23"/>
      <c r="J130" s="23"/>
      <c r="K130" s="23"/>
      <c r="L130" s="23"/>
      <c r="M130" s="39"/>
    </row>
    <row r="131" spans="2:13" s="22" customFormat="1">
      <c r="B131" s="23"/>
      <c r="C131" s="23"/>
      <c r="D131" s="38"/>
      <c r="E131" s="23"/>
      <c r="F131" s="23"/>
      <c r="G131" s="23"/>
      <c r="H131" s="23"/>
      <c r="I131" s="23"/>
      <c r="J131" s="23"/>
      <c r="K131" s="23"/>
      <c r="L131" s="23"/>
      <c r="M131" s="39"/>
    </row>
    <row r="132" spans="2:13" s="22" customFormat="1">
      <c r="B132" s="23"/>
      <c r="C132" s="23"/>
      <c r="D132" s="38"/>
      <c r="E132" s="23"/>
      <c r="F132" s="23"/>
      <c r="G132" s="23"/>
      <c r="H132" s="23"/>
      <c r="I132" s="23"/>
      <c r="J132" s="23"/>
      <c r="K132" s="23"/>
      <c r="L132" s="23"/>
      <c r="M132" s="39"/>
    </row>
    <row r="133" spans="2:13" s="22" customFormat="1">
      <c r="B133" s="23"/>
      <c r="C133" s="23"/>
      <c r="D133" s="38"/>
      <c r="E133" s="23"/>
      <c r="F133" s="23"/>
      <c r="G133" s="23"/>
      <c r="H133" s="23"/>
      <c r="I133" s="23"/>
      <c r="J133" s="23"/>
      <c r="K133" s="23"/>
      <c r="L133" s="23"/>
      <c r="M133" s="39"/>
    </row>
    <row r="134" spans="2:13" s="22" customFormat="1">
      <c r="B134" s="23"/>
      <c r="C134" s="23"/>
      <c r="D134" s="38"/>
      <c r="E134" s="23"/>
      <c r="F134" s="23"/>
      <c r="G134" s="23"/>
      <c r="H134" s="23"/>
      <c r="I134" s="23"/>
      <c r="J134" s="23"/>
      <c r="K134" s="23"/>
      <c r="L134" s="23"/>
      <c r="M134" s="39"/>
    </row>
    <row r="135" spans="2:13" s="22" customFormat="1">
      <c r="B135" s="23"/>
      <c r="C135" s="23"/>
      <c r="D135" s="38"/>
      <c r="E135" s="23"/>
      <c r="F135" s="23"/>
      <c r="G135" s="23"/>
      <c r="H135" s="23"/>
      <c r="I135" s="23"/>
      <c r="J135" s="23"/>
      <c r="K135" s="23"/>
      <c r="L135" s="23"/>
      <c r="M135" s="39"/>
    </row>
    <row r="136" spans="2:13" s="22" customFormat="1">
      <c r="B136" s="23"/>
      <c r="C136" s="23"/>
      <c r="D136" s="38"/>
      <c r="E136" s="23"/>
      <c r="F136" s="23"/>
      <c r="G136" s="23"/>
      <c r="H136" s="23"/>
      <c r="I136" s="23"/>
      <c r="J136" s="23"/>
      <c r="K136" s="23"/>
      <c r="L136" s="23"/>
      <c r="M136" s="39"/>
    </row>
    <row r="137" spans="2:13" s="22" customFormat="1">
      <c r="B137" s="23"/>
      <c r="C137" s="23"/>
      <c r="D137" s="38"/>
      <c r="E137" s="23"/>
      <c r="F137" s="23"/>
      <c r="G137" s="23"/>
      <c r="H137" s="23"/>
      <c r="I137" s="23"/>
      <c r="J137" s="23"/>
      <c r="K137" s="23"/>
      <c r="L137" s="23"/>
      <c r="M137" s="39"/>
    </row>
    <row r="138" spans="2:13" s="22" customFormat="1">
      <c r="B138" s="23"/>
      <c r="C138" s="23"/>
      <c r="D138" s="38"/>
      <c r="E138" s="23"/>
      <c r="F138" s="23"/>
      <c r="G138" s="23"/>
      <c r="H138" s="23"/>
      <c r="I138" s="23"/>
      <c r="J138" s="23"/>
      <c r="K138" s="23"/>
      <c r="L138" s="23"/>
      <c r="M138" s="39"/>
    </row>
    <row r="139" spans="2:13" s="22" customFormat="1">
      <c r="B139" s="23"/>
      <c r="C139" s="23"/>
      <c r="D139" s="38"/>
      <c r="E139" s="23"/>
      <c r="F139" s="23"/>
      <c r="G139" s="23"/>
      <c r="H139" s="23"/>
      <c r="I139" s="23"/>
      <c r="J139" s="23"/>
      <c r="K139" s="23"/>
      <c r="L139" s="23"/>
      <c r="M139" s="39"/>
    </row>
    <row r="140" spans="2:13" s="22" customFormat="1">
      <c r="B140" s="23"/>
      <c r="C140" s="23"/>
      <c r="D140" s="38"/>
      <c r="E140" s="23"/>
      <c r="F140" s="23"/>
      <c r="G140" s="23"/>
      <c r="H140" s="23"/>
      <c r="I140" s="23"/>
      <c r="J140" s="23"/>
      <c r="K140" s="23"/>
      <c r="L140" s="23"/>
      <c r="M140" s="39"/>
    </row>
    <row r="141" spans="2:13" s="22" customFormat="1">
      <c r="B141" s="23"/>
      <c r="C141" s="23"/>
      <c r="D141" s="38"/>
      <c r="E141" s="23"/>
      <c r="F141" s="23"/>
      <c r="G141" s="23"/>
      <c r="H141" s="23"/>
      <c r="I141" s="23"/>
      <c r="J141" s="23"/>
      <c r="K141" s="23"/>
      <c r="L141" s="23"/>
      <c r="M141" s="39"/>
    </row>
    <row r="142" spans="2:13" s="22" customFormat="1">
      <c r="B142" s="23"/>
      <c r="C142" s="23"/>
      <c r="D142" s="38"/>
      <c r="E142" s="23"/>
      <c r="F142" s="23"/>
      <c r="G142" s="23"/>
      <c r="H142" s="23"/>
      <c r="I142" s="23"/>
      <c r="J142" s="23"/>
      <c r="K142" s="23"/>
      <c r="L142" s="23"/>
      <c r="M142" s="39"/>
    </row>
    <row r="143" spans="2:13" s="22" customFormat="1">
      <c r="B143" s="23"/>
      <c r="C143" s="23"/>
      <c r="D143" s="38"/>
      <c r="E143" s="23"/>
      <c r="F143" s="23"/>
      <c r="G143" s="23"/>
      <c r="H143" s="23"/>
      <c r="I143" s="23"/>
      <c r="J143" s="23"/>
      <c r="K143" s="23"/>
      <c r="L143" s="23"/>
      <c r="M143" s="39"/>
    </row>
    <row r="144" spans="2:13" s="22" customFormat="1">
      <c r="B144" s="23"/>
      <c r="C144" s="23"/>
      <c r="D144" s="38"/>
      <c r="E144" s="23"/>
      <c r="F144" s="23"/>
      <c r="G144" s="23"/>
      <c r="H144" s="23"/>
      <c r="I144" s="23"/>
      <c r="J144" s="23"/>
      <c r="K144" s="23"/>
      <c r="L144" s="23"/>
      <c r="M144" s="39"/>
    </row>
    <row r="145" spans="2:13" s="22" customFormat="1">
      <c r="B145" s="23"/>
      <c r="C145" s="23"/>
      <c r="D145" s="38"/>
      <c r="E145" s="23"/>
      <c r="F145" s="23"/>
      <c r="G145" s="23"/>
      <c r="H145" s="23"/>
      <c r="I145" s="23"/>
      <c r="J145" s="23"/>
      <c r="K145" s="23"/>
      <c r="L145" s="23"/>
      <c r="M145" s="39"/>
    </row>
    <row r="146" spans="2:13" s="22" customFormat="1">
      <c r="B146" s="23"/>
      <c r="C146" s="23"/>
      <c r="D146" s="38"/>
      <c r="E146" s="23"/>
      <c r="F146" s="23"/>
      <c r="G146" s="23"/>
      <c r="H146" s="23"/>
      <c r="I146" s="23"/>
      <c r="J146" s="23"/>
      <c r="K146" s="23"/>
      <c r="L146" s="23"/>
      <c r="M146" s="39"/>
    </row>
    <row r="147" spans="2:13" s="22" customFormat="1">
      <c r="B147" s="23"/>
      <c r="C147" s="23"/>
      <c r="D147" s="38"/>
      <c r="E147" s="23"/>
      <c r="F147" s="23"/>
      <c r="G147" s="23"/>
      <c r="H147" s="23"/>
      <c r="I147" s="23"/>
      <c r="J147" s="23"/>
      <c r="K147" s="23"/>
      <c r="L147" s="23"/>
      <c r="M147" s="39"/>
    </row>
    <row r="148" spans="2:13" s="22" customFormat="1">
      <c r="B148" s="23"/>
      <c r="C148" s="23"/>
      <c r="D148" s="38"/>
      <c r="E148" s="23"/>
      <c r="F148" s="23"/>
      <c r="G148" s="23"/>
      <c r="H148" s="23"/>
      <c r="I148" s="23"/>
      <c r="J148" s="23"/>
      <c r="K148" s="23"/>
      <c r="L148" s="23"/>
      <c r="M148" s="39"/>
    </row>
    <row r="149" spans="2:13" s="22" customFormat="1">
      <c r="B149" s="23"/>
      <c r="C149" s="23"/>
      <c r="D149" s="38"/>
      <c r="E149" s="23"/>
      <c r="F149" s="23"/>
      <c r="G149" s="23"/>
      <c r="H149" s="23"/>
      <c r="I149" s="23"/>
      <c r="J149" s="23"/>
      <c r="K149" s="23"/>
      <c r="L149" s="23"/>
      <c r="M149" s="39"/>
    </row>
    <row r="150" spans="2:13" s="22" customFormat="1">
      <c r="B150" s="23"/>
      <c r="C150" s="23"/>
      <c r="D150" s="38"/>
      <c r="E150" s="23"/>
      <c r="F150" s="23"/>
      <c r="G150" s="23"/>
      <c r="H150" s="23"/>
      <c r="I150" s="23"/>
      <c r="J150" s="23"/>
      <c r="K150" s="23"/>
      <c r="L150" s="23"/>
      <c r="M150" s="39"/>
    </row>
    <row r="151" spans="2:13" s="22" customFormat="1">
      <c r="B151" s="23"/>
      <c r="C151" s="23"/>
      <c r="D151" s="38"/>
      <c r="E151" s="23"/>
      <c r="F151" s="23"/>
      <c r="G151" s="23"/>
      <c r="H151" s="23"/>
      <c r="I151" s="23"/>
      <c r="J151" s="23"/>
      <c r="K151" s="23"/>
      <c r="L151" s="23"/>
      <c r="M151" s="39"/>
    </row>
    <row r="152" spans="2:13" s="22" customFormat="1">
      <c r="B152" s="23"/>
      <c r="C152" s="23"/>
      <c r="D152" s="38"/>
      <c r="E152" s="23"/>
      <c r="F152" s="23"/>
      <c r="G152" s="23"/>
      <c r="H152" s="23"/>
      <c r="I152" s="23"/>
      <c r="J152" s="23"/>
      <c r="K152" s="23"/>
      <c r="L152" s="23"/>
      <c r="M152" s="39"/>
    </row>
    <row r="153" spans="2:13" s="22" customFormat="1">
      <c r="B153" s="23"/>
      <c r="C153" s="23"/>
      <c r="D153" s="38"/>
      <c r="E153" s="23"/>
      <c r="F153" s="23"/>
      <c r="G153" s="23"/>
      <c r="H153" s="23"/>
      <c r="I153" s="23"/>
      <c r="J153" s="23"/>
      <c r="K153" s="23"/>
      <c r="L153" s="23"/>
      <c r="M153" s="39"/>
    </row>
    <row r="154" spans="2:13" s="22" customFormat="1">
      <c r="B154" s="23"/>
      <c r="C154" s="23"/>
      <c r="D154" s="38"/>
      <c r="E154" s="23"/>
      <c r="F154" s="23"/>
      <c r="G154" s="23"/>
      <c r="H154" s="23"/>
      <c r="I154" s="23"/>
      <c r="J154" s="23"/>
      <c r="K154" s="23"/>
      <c r="L154" s="23"/>
      <c r="M154" s="39"/>
    </row>
    <row r="155" spans="2:13" s="22" customFormat="1">
      <c r="B155" s="23"/>
      <c r="C155" s="23"/>
      <c r="D155" s="38"/>
      <c r="E155" s="23"/>
      <c r="F155" s="23"/>
      <c r="G155" s="23"/>
      <c r="H155" s="23"/>
      <c r="I155" s="23"/>
      <c r="J155" s="23"/>
      <c r="K155" s="23"/>
      <c r="L155" s="23"/>
      <c r="M155" s="39"/>
    </row>
    <row r="156" spans="2:13" s="22" customFormat="1">
      <c r="B156" s="23"/>
      <c r="C156" s="23"/>
      <c r="D156" s="38"/>
      <c r="E156" s="23"/>
      <c r="F156" s="23"/>
      <c r="G156" s="23"/>
      <c r="H156" s="23"/>
      <c r="I156" s="23"/>
      <c r="J156" s="23"/>
      <c r="K156" s="23"/>
      <c r="L156" s="23"/>
      <c r="M156" s="39"/>
    </row>
    <row r="157" spans="2:13" s="22" customFormat="1">
      <c r="B157" s="23"/>
      <c r="C157" s="23"/>
      <c r="D157" s="38"/>
      <c r="E157" s="23"/>
      <c r="F157" s="23"/>
      <c r="G157" s="23"/>
      <c r="H157" s="23"/>
      <c r="I157" s="23"/>
      <c r="J157" s="23"/>
      <c r="K157" s="23"/>
      <c r="L157" s="23"/>
      <c r="M157" s="39"/>
    </row>
    <row r="158" spans="2:13" s="22" customFormat="1">
      <c r="B158" s="23"/>
      <c r="C158" s="23"/>
      <c r="D158" s="38"/>
      <c r="E158" s="23"/>
      <c r="F158" s="23"/>
      <c r="G158" s="23"/>
      <c r="H158" s="23"/>
      <c r="I158" s="23"/>
      <c r="J158" s="23"/>
      <c r="K158" s="23"/>
      <c r="L158" s="23"/>
      <c r="M158" s="39"/>
    </row>
    <row r="159" spans="2:13" s="22" customFormat="1">
      <c r="B159" s="23"/>
      <c r="C159" s="23"/>
      <c r="D159" s="38"/>
      <c r="E159" s="23"/>
      <c r="F159" s="23"/>
      <c r="G159" s="23"/>
      <c r="H159" s="23"/>
      <c r="I159" s="23"/>
      <c r="J159" s="23"/>
      <c r="K159" s="23"/>
      <c r="L159" s="23"/>
      <c r="M159" s="39"/>
    </row>
    <row r="160" spans="2:13" s="22" customFormat="1">
      <c r="B160" s="23"/>
      <c r="C160" s="23"/>
      <c r="D160" s="38"/>
      <c r="E160" s="23"/>
      <c r="F160" s="23"/>
      <c r="G160" s="23"/>
      <c r="H160" s="23"/>
      <c r="I160" s="23"/>
      <c r="J160" s="23"/>
      <c r="K160" s="23"/>
      <c r="L160" s="23"/>
      <c r="M160" s="39"/>
    </row>
    <row r="161" spans="1:13" s="22" customFormat="1">
      <c r="B161" s="23"/>
      <c r="C161" s="23"/>
      <c r="D161" s="38"/>
      <c r="E161" s="23"/>
      <c r="F161" s="23"/>
      <c r="G161" s="23"/>
      <c r="H161" s="23"/>
      <c r="I161" s="23"/>
      <c r="J161" s="23"/>
      <c r="K161" s="23"/>
      <c r="L161" s="23"/>
      <c r="M161" s="39"/>
    </row>
    <row r="162" spans="1:13" s="22" customFormat="1">
      <c r="B162" s="23"/>
      <c r="C162" s="23"/>
      <c r="D162" s="38"/>
      <c r="E162" s="23"/>
      <c r="F162" s="23"/>
      <c r="G162" s="23"/>
      <c r="H162" s="23"/>
      <c r="I162" s="23"/>
      <c r="J162" s="23"/>
      <c r="K162" s="23"/>
      <c r="L162" s="23"/>
      <c r="M162" s="39"/>
    </row>
    <row r="163" spans="1:13" s="22" customFormat="1">
      <c r="B163" s="23"/>
      <c r="C163" s="23"/>
      <c r="D163" s="38"/>
      <c r="E163" s="23"/>
      <c r="F163" s="23"/>
      <c r="G163" s="23"/>
      <c r="H163" s="23"/>
      <c r="I163" s="23"/>
      <c r="J163" s="23"/>
      <c r="K163" s="23"/>
      <c r="L163" s="23"/>
      <c r="M163" s="39"/>
    </row>
    <row r="164" spans="1:13" s="22" customFormat="1">
      <c r="B164" s="23"/>
      <c r="C164" s="23"/>
      <c r="D164" s="38"/>
      <c r="E164" s="23"/>
      <c r="F164" s="23"/>
      <c r="G164" s="23"/>
      <c r="H164" s="23"/>
      <c r="I164" s="23"/>
      <c r="J164" s="23"/>
      <c r="K164" s="23"/>
      <c r="L164" s="23"/>
      <c r="M164" s="39"/>
    </row>
    <row r="165" spans="1:13" s="22" customFormat="1">
      <c r="B165" s="23"/>
      <c r="C165" s="23"/>
      <c r="D165" s="38"/>
      <c r="E165" s="23"/>
      <c r="F165" s="23"/>
      <c r="G165" s="23"/>
      <c r="H165" s="23"/>
      <c r="I165" s="23"/>
      <c r="J165" s="23"/>
      <c r="K165" s="23"/>
      <c r="L165" s="23"/>
      <c r="M165" s="39"/>
    </row>
    <row r="166" spans="1:13" s="22" customFormat="1">
      <c r="B166" s="23"/>
      <c r="C166" s="23"/>
      <c r="D166" s="38"/>
      <c r="E166" s="23"/>
      <c r="F166" s="23"/>
      <c r="G166" s="23"/>
      <c r="H166" s="23"/>
      <c r="I166" s="23"/>
      <c r="J166" s="23"/>
      <c r="K166" s="23"/>
      <c r="L166" s="23"/>
      <c r="M166" s="39"/>
    </row>
    <row r="167" spans="1:13" s="22" customFormat="1">
      <c r="B167" s="23"/>
      <c r="C167" s="23"/>
      <c r="D167" s="38"/>
      <c r="E167" s="23"/>
      <c r="F167" s="23"/>
      <c r="G167" s="23"/>
      <c r="H167" s="23"/>
      <c r="I167" s="23"/>
      <c r="J167" s="23"/>
      <c r="K167" s="23"/>
      <c r="L167" s="23"/>
      <c r="M167" s="39"/>
    </row>
    <row r="168" spans="1:13" s="22" customFormat="1">
      <c r="B168" s="23"/>
      <c r="C168" s="23"/>
      <c r="D168" s="38"/>
      <c r="E168" s="23"/>
      <c r="F168" s="23"/>
      <c r="G168" s="23"/>
      <c r="H168" s="23"/>
      <c r="I168" s="23"/>
      <c r="J168" s="23"/>
      <c r="K168" s="23"/>
      <c r="L168" s="23"/>
      <c r="M168" s="39"/>
    </row>
    <row r="169" spans="1:13" s="22" customFormat="1">
      <c r="B169" s="23"/>
      <c r="C169" s="23"/>
      <c r="D169" s="38"/>
      <c r="E169" s="23"/>
      <c r="F169" s="23"/>
      <c r="G169" s="23"/>
      <c r="H169" s="23"/>
      <c r="I169" s="23"/>
      <c r="J169" s="23"/>
      <c r="K169" s="23"/>
      <c r="L169" s="23"/>
      <c r="M169" s="39"/>
    </row>
    <row r="170" spans="1:13">
      <c r="A170" s="22"/>
      <c r="B170" s="23"/>
      <c r="C170" s="23"/>
      <c r="D170" s="38"/>
      <c r="E170" s="23"/>
      <c r="F170" s="23"/>
      <c r="G170" s="23"/>
      <c r="H170" s="23"/>
      <c r="I170" s="23"/>
      <c r="J170" s="23"/>
      <c r="K170" s="23"/>
      <c r="L170" s="23"/>
      <c r="M170" s="39"/>
    </row>
    <row r="171" spans="1:13">
      <c r="A171" s="22"/>
      <c r="B171" s="23"/>
      <c r="C171" s="23"/>
      <c r="D171" s="38"/>
      <c r="E171" s="23"/>
      <c r="F171" s="23"/>
      <c r="G171" s="23"/>
      <c r="H171" s="23"/>
      <c r="I171" s="23"/>
      <c r="J171" s="23"/>
      <c r="K171" s="23"/>
      <c r="L171" s="23"/>
      <c r="M171" s="39"/>
    </row>
    <row r="172" spans="1:13">
      <c r="A172" s="22"/>
      <c r="B172" s="23"/>
      <c r="C172" s="23"/>
      <c r="D172" s="38"/>
      <c r="E172" s="23"/>
      <c r="F172" s="23"/>
      <c r="G172" s="23"/>
      <c r="H172" s="23"/>
      <c r="I172" s="23"/>
      <c r="J172" s="23"/>
      <c r="K172" s="23"/>
      <c r="L172" s="23"/>
      <c r="M172" s="39"/>
    </row>
    <row r="173" spans="1:13">
      <c r="A173" s="22"/>
      <c r="B173" s="23"/>
      <c r="C173" s="23"/>
      <c r="D173" s="38"/>
      <c r="E173" s="23"/>
      <c r="F173" s="23"/>
      <c r="G173" s="23"/>
      <c r="H173" s="23"/>
      <c r="I173" s="23"/>
      <c r="J173" s="23"/>
      <c r="K173" s="23"/>
      <c r="L173" s="23"/>
      <c r="M173" s="39"/>
    </row>
    <row r="174" spans="1:13">
      <c r="A174" s="22"/>
      <c r="B174" s="23"/>
      <c r="C174" s="23"/>
      <c r="D174" s="38"/>
      <c r="E174" s="23"/>
      <c r="F174" s="23"/>
      <c r="G174" s="23"/>
      <c r="H174" s="23"/>
      <c r="I174" s="23"/>
      <c r="J174" s="23"/>
      <c r="K174" s="23"/>
      <c r="L174" s="23"/>
      <c r="M174" s="39"/>
    </row>
    <row r="175" spans="1:13">
      <c r="A175" s="22"/>
      <c r="B175" s="23"/>
      <c r="C175" s="23"/>
      <c r="D175" s="38"/>
      <c r="E175" s="23"/>
      <c r="F175" s="23"/>
      <c r="G175" s="23"/>
      <c r="H175" s="23"/>
      <c r="I175" s="23"/>
      <c r="J175" s="23"/>
      <c r="K175" s="23"/>
      <c r="L175" s="23"/>
      <c r="M175" s="39"/>
    </row>
    <row r="176" spans="1:13">
      <c r="A176" s="22"/>
      <c r="B176" s="23"/>
      <c r="C176" s="23"/>
      <c r="D176" s="38"/>
      <c r="E176" s="23"/>
      <c r="F176" s="23"/>
      <c r="G176" s="23"/>
      <c r="H176" s="23"/>
      <c r="I176" s="23"/>
      <c r="J176" s="23"/>
      <c r="K176" s="23"/>
      <c r="L176" s="23"/>
      <c r="M176" s="39"/>
    </row>
    <row r="177" spans="1:13">
      <c r="A177" s="22"/>
      <c r="B177" s="23"/>
      <c r="C177" s="23"/>
      <c r="D177" s="38"/>
      <c r="E177" s="23"/>
      <c r="F177" s="23"/>
      <c r="G177" s="23"/>
      <c r="H177" s="23"/>
      <c r="I177" s="23"/>
      <c r="J177" s="23"/>
      <c r="K177" s="23"/>
      <c r="L177" s="23"/>
      <c r="M177" s="39"/>
    </row>
    <row r="178" spans="1:13">
      <c r="A178" s="22"/>
      <c r="B178" s="23"/>
      <c r="C178" s="23"/>
      <c r="D178" s="38"/>
      <c r="E178" s="23"/>
      <c r="F178" s="23"/>
      <c r="G178" s="23"/>
      <c r="H178" s="23"/>
      <c r="I178" s="23"/>
      <c r="J178" s="23"/>
      <c r="K178" s="23"/>
      <c r="L178" s="23"/>
      <c r="M178" s="39"/>
    </row>
    <row r="179" spans="1:13">
      <c r="A179" s="22"/>
      <c r="B179" s="23"/>
      <c r="C179" s="23"/>
      <c r="D179" s="38"/>
      <c r="E179" s="23"/>
      <c r="F179" s="23"/>
      <c r="G179" s="23"/>
      <c r="H179" s="23"/>
      <c r="I179" s="23"/>
      <c r="J179" s="23"/>
      <c r="K179" s="23"/>
      <c r="L179" s="23"/>
      <c r="M179" s="39"/>
    </row>
    <row r="180" spans="1:13">
      <c r="A180" s="22"/>
      <c r="B180" s="23"/>
      <c r="C180" s="23"/>
      <c r="D180" s="38"/>
      <c r="E180" s="23"/>
      <c r="F180" s="23"/>
      <c r="G180" s="23"/>
      <c r="H180" s="23"/>
      <c r="I180" s="23"/>
      <c r="J180" s="23"/>
      <c r="K180" s="23"/>
      <c r="L180" s="23"/>
      <c r="M180" s="39"/>
    </row>
    <row r="181" spans="1:13">
      <c r="A181" s="22"/>
      <c r="B181" s="23"/>
      <c r="C181" s="23"/>
      <c r="D181" s="38"/>
      <c r="E181" s="23"/>
      <c r="F181" s="23"/>
      <c r="G181" s="23"/>
      <c r="H181" s="23"/>
      <c r="I181" s="23"/>
      <c r="J181" s="23"/>
      <c r="K181" s="23"/>
      <c r="L181" s="23"/>
      <c r="M181" s="39"/>
    </row>
    <row r="182" spans="1:13">
      <c r="A182" s="22"/>
      <c r="B182" s="23"/>
      <c r="C182" s="23"/>
      <c r="D182" s="38"/>
      <c r="E182" s="23"/>
      <c r="F182" s="23"/>
      <c r="G182" s="23"/>
      <c r="H182" s="23"/>
      <c r="I182" s="23"/>
      <c r="J182" s="23"/>
      <c r="K182" s="23"/>
      <c r="L182" s="23"/>
      <c r="M182" s="39"/>
    </row>
    <row r="183" spans="1:13">
      <c r="A183" s="22"/>
      <c r="B183" s="23"/>
      <c r="C183" s="23"/>
      <c r="D183" s="38"/>
      <c r="E183" s="23"/>
      <c r="F183" s="23"/>
      <c r="G183" s="23"/>
      <c r="H183" s="23"/>
      <c r="I183" s="23"/>
      <c r="J183" s="23"/>
      <c r="K183" s="23"/>
      <c r="L183" s="23"/>
      <c r="M183" s="39"/>
    </row>
    <row r="184" spans="1:13">
      <c r="A184" s="22"/>
      <c r="B184" s="23"/>
      <c r="C184" s="23"/>
      <c r="D184" s="38"/>
      <c r="E184" s="23"/>
      <c r="F184" s="23"/>
      <c r="G184" s="23"/>
      <c r="H184" s="23"/>
      <c r="I184" s="23"/>
      <c r="J184" s="23"/>
      <c r="K184" s="23"/>
      <c r="L184" s="23"/>
      <c r="M184" s="39"/>
    </row>
    <row r="185" spans="1:13">
      <c r="A185" s="22"/>
      <c r="B185" s="23"/>
      <c r="C185" s="23"/>
      <c r="D185" s="38"/>
      <c r="E185" s="23"/>
      <c r="F185" s="23"/>
      <c r="G185" s="23"/>
      <c r="H185" s="23"/>
      <c r="I185" s="23"/>
      <c r="J185" s="23"/>
      <c r="K185" s="23"/>
      <c r="L185" s="23"/>
      <c r="M185" s="39"/>
    </row>
    <row r="186" spans="1:13">
      <c r="A186" s="22"/>
      <c r="B186" s="23"/>
      <c r="C186" s="23"/>
      <c r="D186" s="38"/>
      <c r="E186" s="23"/>
      <c r="F186" s="23"/>
      <c r="G186" s="23"/>
      <c r="H186" s="23"/>
      <c r="I186" s="23"/>
      <c r="J186" s="23"/>
      <c r="K186" s="23"/>
      <c r="L186" s="23"/>
      <c r="M186" s="39"/>
    </row>
    <row r="187" spans="1:13">
      <c r="A187" s="22"/>
      <c r="B187" s="23"/>
      <c r="C187" s="23"/>
      <c r="D187" s="38"/>
      <c r="E187" s="23"/>
      <c r="F187" s="23"/>
      <c r="G187" s="23"/>
      <c r="H187" s="23"/>
      <c r="I187" s="23"/>
      <c r="J187" s="23"/>
      <c r="K187" s="23"/>
      <c r="L187" s="23"/>
      <c r="M187" s="39"/>
    </row>
    <row r="188" spans="1:13">
      <c r="A188" s="22"/>
      <c r="B188" s="23"/>
      <c r="C188" s="23"/>
      <c r="D188" s="38"/>
      <c r="E188" s="23"/>
      <c r="F188" s="23"/>
      <c r="G188" s="23"/>
      <c r="H188" s="23"/>
      <c r="I188" s="23"/>
      <c r="J188" s="23"/>
      <c r="K188" s="23"/>
      <c r="L188" s="23"/>
      <c r="M188" s="39"/>
    </row>
    <row r="189" spans="1:13">
      <c r="A189" s="22"/>
      <c r="B189" s="23"/>
      <c r="C189" s="23"/>
      <c r="D189" s="38"/>
      <c r="E189" s="23"/>
      <c r="F189" s="23"/>
      <c r="G189" s="23"/>
      <c r="H189" s="23"/>
      <c r="I189" s="23"/>
      <c r="J189" s="23"/>
      <c r="K189" s="23"/>
      <c r="L189" s="23"/>
      <c r="M189" s="39"/>
    </row>
    <row r="190" spans="1:13">
      <c r="A190" s="22"/>
      <c r="B190" s="23"/>
      <c r="C190" s="23"/>
      <c r="D190" s="38"/>
      <c r="E190" s="23"/>
      <c r="F190" s="23"/>
      <c r="G190" s="23"/>
      <c r="H190" s="23"/>
      <c r="I190" s="23"/>
      <c r="J190" s="23"/>
      <c r="K190" s="23"/>
      <c r="L190" s="23"/>
      <c r="M190" s="39"/>
    </row>
    <row r="191" spans="1:13">
      <c r="A191" s="22"/>
      <c r="B191" s="23"/>
      <c r="C191" s="23"/>
      <c r="D191" s="38"/>
      <c r="E191" s="23"/>
      <c r="F191" s="23"/>
      <c r="G191" s="23"/>
      <c r="H191" s="23"/>
      <c r="I191" s="23"/>
      <c r="J191" s="23"/>
      <c r="K191" s="23"/>
      <c r="L191" s="23"/>
      <c r="M191" s="39"/>
    </row>
    <row r="192" spans="1:13">
      <c r="A192" s="22"/>
      <c r="B192" s="23"/>
      <c r="C192" s="23"/>
      <c r="D192" s="38"/>
      <c r="E192" s="23"/>
      <c r="F192" s="23"/>
      <c r="G192" s="23"/>
      <c r="H192" s="23"/>
      <c r="I192" s="23"/>
      <c r="J192" s="23"/>
      <c r="K192" s="23"/>
      <c r="L192" s="23"/>
      <c r="M192" s="39"/>
    </row>
    <row r="193" spans="1:13">
      <c r="A193" s="22"/>
      <c r="B193" s="23"/>
      <c r="C193" s="23"/>
      <c r="D193" s="38"/>
      <c r="E193" s="23"/>
      <c r="F193" s="23"/>
      <c r="G193" s="23"/>
      <c r="H193" s="23"/>
      <c r="I193" s="23"/>
      <c r="J193" s="23"/>
      <c r="K193" s="23"/>
      <c r="L193" s="23"/>
      <c r="M193" s="39"/>
    </row>
    <row r="194" spans="1:13">
      <c r="A194" s="22"/>
      <c r="B194" s="23"/>
      <c r="C194" s="23"/>
      <c r="D194" s="38"/>
      <c r="E194" s="23"/>
      <c r="F194" s="23"/>
      <c r="G194" s="23"/>
      <c r="H194" s="23"/>
      <c r="I194" s="23"/>
      <c r="J194" s="23"/>
      <c r="K194" s="23"/>
      <c r="L194" s="23"/>
      <c r="M194" s="39"/>
    </row>
    <row r="195" spans="1:13">
      <c r="A195" s="22"/>
      <c r="B195" s="23"/>
      <c r="C195" s="23"/>
      <c r="D195" s="38"/>
      <c r="E195" s="23"/>
      <c r="F195" s="23"/>
      <c r="G195" s="23"/>
      <c r="H195" s="23"/>
      <c r="I195" s="23"/>
      <c r="J195" s="23"/>
      <c r="K195" s="23"/>
      <c r="L195" s="23"/>
      <c r="M195" s="39"/>
    </row>
    <row r="196" spans="1:13">
      <c r="A196" s="22"/>
      <c r="B196" s="23"/>
      <c r="C196" s="23"/>
      <c r="D196" s="38"/>
      <c r="E196" s="23"/>
      <c r="F196" s="23"/>
      <c r="G196" s="23"/>
      <c r="H196" s="23"/>
      <c r="I196" s="23"/>
      <c r="J196" s="23"/>
      <c r="K196" s="23"/>
      <c r="L196" s="23"/>
      <c r="M196" s="39"/>
    </row>
    <row r="197" spans="1:13">
      <c r="A197" s="22"/>
      <c r="B197" s="23"/>
      <c r="C197" s="23"/>
      <c r="D197" s="38"/>
      <c r="E197" s="23"/>
      <c r="F197" s="23"/>
      <c r="G197" s="23"/>
      <c r="H197" s="23"/>
      <c r="I197" s="23"/>
      <c r="J197" s="23"/>
      <c r="K197" s="23"/>
      <c r="L197" s="23"/>
      <c r="M197" s="39"/>
    </row>
    <row r="198" spans="1:13">
      <c r="A198" s="22"/>
      <c r="B198" s="23"/>
      <c r="C198" s="23"/>
      <c r="D198" s="38"/>
      <c r="E198" s="23"/>
      <c r="F198" s="23"/>
      <c r="G198" s="23"/>
      <c r="H198" s="23"/>
      <c r="I198" s="23"/>
      <c r="J198" s="23"/>
      <c r="K198" s="23"/>
      <c r="L198" s="23"/>
      <c r="M198" s="39"/>
    </row>
    <row r="199" spans="1:13">
      <c r="A199" s="22"/>
      <c r="B199" s="23"/>
      <c r="C199" s="23"/>
      <c r="D199" s="38"/>
      <c r="E199" s="23"/>
      <c r="F199" s="23"/>
      <c r="G199" s="23"/>
      <c r="H199" s="23"/>
      <c r="I199" s="23"/>
      <c r="J199" s="23"/>
      <c r="K199" s="23"/>
      <c r="L199" s="23"/>
      <c r="M199" s="39"/>
    </row>
    <row r="200" spans="1:13">
      <c r="A200" s="22"/>
      <c r="B200" s="23"/>
      <c r="C200" s="23"/>
      <c r="D200" s="38"/>
      <c r="E200" s="23"/>
      <c r="F200" s="23"/>
      <c r="G200" s="23"/>
      <c r="H200" s="23"/>
      <c r="I200" s="23"/>
      <c r="J200" s="23"/>
      <c r="K200" s="23"/>
      <c r="L200" s="23"/>
      <c r="M200" s="39"/>
    </row>
    <row r="201" spans="1:13">
      <c r="A201" s="22"/>
      <c r="B201" s="23"/>
      <c r="C201" s="23"/>
      <c r="D201" s="38"/>
      <c r="E201" s="23"/>
      <c r="F201" s="23"/>
      <c r="G201" s="23"/>
      <c r="H201" s="23"/>
      <c r="I201" s="23"/>
      <c r="J201" s="23"/>
      <c r="K201" s="23"/>
      <c r="L201" s="23"/>
      <c r="M201" s="39"/>
    </row>
    <row r="202" spans="1:13">
      <c r="A202" s="22"/>
      <c r="B202" s="23"/>
      <c r="C202" s="23"/>
      <c r="D202" s="38"/>
      <c r="E202" s="23"/>
      <c r="F202" s="23"/>
      <c r="G202" s="23"/>
      <c r="H202" s="23"/>
      <c r="I202" s="23"/>
      <c r="J202" s="23"/>
      <c r="K202" s="23"/>
      <c r="L202" s="23"/>
      <c r="M202" s="39"/>
    </row>
    <row r="203" spans="1:13">
      <c r="A203" s="22"/>
      <c r="B203" s="23"/>
      <c r="C203" s="23"/>
      <c r="D203" s="38"/>
      <c r="E203" s="23"/>
      <c r="F203" s="23"/>
      <c r="G203" s="23"/>
      <c r="H203" s="23"/>
      <c r="I203" s="23"/>
      <c r="J203" s="23"/>
      <c r="K203" s="23"/>
      <c r="L203" s="23"/>
      <c r="M203" s="39"/>
    </row>
    <row r="204" spans="1:13">
      <c r="A204" s="22"/>
      <c r="B204" s="23"/>
      <c r="C204" s="23"/>
      <c r="D204" s="38"/>
      <c r="E204" s="23"/>
      <c r="F204" s="23"/>
      <c r="G204" s="23"/>
      <c r="H204" s="23"/>
      <c r="I204" s="23"/>
      <c r="J204" s="23"/>
      <c r="K204" s="23"/>
      <c r="L204" s="23"/>
      <c r="M204" s="39"/>
    </row>
    <row r="205" spans="1:13">
      <c r="A205" s="22"/>
      <c r="B205" s="23"/>
      <c r="C205" s="23"/>
      <c r="D205" s="38"/>
      <c r="E205" s="23"/>
      <c r="F205" s="23"/>
      <c r="G205" s="23"/>
      <c r="H205" s="23"/>
      <c r="I205" s="23"/>
      <c r="J205" s="23"/>
      <c r="K205" s="23"/>
      <c r="L205" s="23"/>
      <c r="M205" s="39"/>
    </row>
    <row r="206" spans="1:13">
      <c r="A206" s="22"/>
      <c r="B206" s="23"/>
      <c r="C206" s="23"/>
      <c r="D206" s="38"/>
      <c r="E206" s="23"/>
      <c r="F206" s="23"/>
      <c r="G206" s="23"/>
      <c r="H206" s="23"/>
      <c r="I206" s="23"/>
      <c r="J206" s="23"/>
      <c r="K206" s="23"/>
      <c r="L206" s="23"/>
      <c r="M206" s="39"/>
    </row>
  </sheetData>
  <mergeCells count="16">
    <mergeCell ref="A4:N4"/>
    <mergeCell ref="K2:N2"/>
    <mergeCell ref="A83:F83"/>
    <mergeCell ref="L83:O83"/>
    <mergeCell ref="N5:N6"/>
    <mergeCell ref="D6:E6"/>
    <mergeCell ref="A79:N79"/>
    <mergeCell ref="A81:G81"/>
    <mergeCell ref="A8:N8"/>
    <mergeCell ref="A5:A6"/>
    <mergeCell ref="B5:B6"/>
    <mergeCell ref="C5:C6"/>
    <mergeCell ref="F5:J5"/>
    <mergeCell ref="K5:K6"/>
    <mergeCell ref="L5:L6"/>
    <mergeCell ref="M5:M6"/>
  </mergeCells>
  <phoneticPr fontId="19" type="noConversion"/>
  <printOptions horizontalCentered="1"/>
  <pageMargins left="0.39370078740157483" right="0.27559055118110237" top="1.0236220472440944" bottom="0.35433070866141736" header="0.86614173228346458" footer="0.19685039370078741"/>
  <pageSetup paperSize="9" scale="92" orientation="landscape" r:id="rId1"/>
  <headerFooter differentFirst="1" alignWithMargins="0">
    <oddHeader>&amp;C&amp;9&amp;P</oddHeader>
    <oddFooter>&amp;R&amp;9ДЦОП з біатлону</oddFooter>
  </headerFooter>
  <rowBreaks count="1" manualBreakCount="1">
    <brk id="2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O222"/>
  <sheetViews>
    <sheetView tabSelected="1" view="pageBreakPreview" zoomScale="110" zoomScaleNormal="100" zoomScaleSheetLayoutView="110" workbookViewId="0">
      <selection activeCell="Q18" sqref="Q18"/>
    </sheetView>
  </sheetViews>
  <sheetFormatPr defaultColWidth="10.5703125" defaultRowHeight="11.25"/>
  <cols>
    <col min="1" max="1" width="37.5703125" style="33" customWidth="1"/>
    <col min="2" max="2" width="10.5703125" style="34" customWidth="1"/>
    <col min="3" max="3" width="5.140625" style="34" customWidth="1"/>
    <col min="4" max="4" width="21.85546875" style="33" customWidth="1"/>
    <col min="5" max="5" width="12.28515625" style="44" customWidth="1"/>
    <col min="6" max="6" width="7.5703125" style="35" customWidth="1"/>
    <col min="7" max="7" width="6.140625" style="35" customWidth="1"/>
    <col min="8" max="9" width="5.42578125" style="35" customWidth="1"/>
    <col min="10" max="10" width="6.85546875" style="35" customWidth="1"/>
    <col min="11" max="11" width="6.28515625" style="35" customWidth="1"/>
    <col min="12" max="12" width="8.28515625" style="35" customWidth="1"/>
    <col min="13" max="13" width="9.5703125" style="36" customWidth="1"/>
    <col min="14" max="14" width="11.140625" style="37" customWidth="1"/>
    <col min="15" max="16384" width="10.5703125" style="33"/>
  </cols>
  <sheetData>
    <row r="1" spans="1:15" s="1" customFormat="1" ht="17.25" customHeight="1">
      <c r="E1" s="214"/>
      <c r="F1" s="212"/>
      <c r="G1" s="212"/>
      <c r="H1" s="212"/>
      <c r="I1" s="212"/>
      <c r="J1" s="212"/>
      <c r="K1" s="213" t="s">
        <v>0</v>
      </c>
      <c r="L1" s="213"/>
      <c r="M1" s="75"/>
      <c r="N1" s="76"/>
      <c r="O1" s="76"/>
    </row>
    <row r="2" spans="1:15" s="1" customFormat="1" ht="47.25" customHeight="1">
      <c r="B2" s="2"/>
      <c r="C2" s="2"/>
      <c r="E2" s="214"/>
      <c r="F2" s="215"/>
      <c r="G2" s="215"/>
      <c r="H2" s="215"/>
      <c r="I2" s="215"/>
      <c r="J2" s="215"/>
      <c r="K2" s="254" t="s">
        <v>653</v>
      </c>
      <c r="L2" s="254"/>
      <c r="M2" s="254"/>
      <c r="N2" s="254"/>
      <c r="O2" s="227"/>
    </row>
    <row r="3" spans="1:15" s="1" customFormat="1" ht="14.25" customHeight="1">
      <c r="B3" s="2"/>
      <c r="C3" s="2"/>
      <c r="E3" s="214"/>
      <c r="F3" s="215"/>
      <c r="G3" s="215"/>
      <c r="H3" s="215"/>
      <c r="I3" s="215"/>
      <c r="J3" s="215"/>
      <c r="K3" s="216"/>
      <c r="L3" s="216"/>
      <c r="M3" s="4"/>
      <c r="N3" s="4"/>
      <c r="O3" s="4"/>
    </row>
    <row r="4" spans="1:15" s="5" customFormat="1" ht="24" customHeight="1" thickBot="1">
      <c r="A4" s="253" t="s">
        <v>209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5" s="9" customFormat="1" ht="24" customHeight="1" thickBot="1">
      <c r="A5" s="244" t="s">
        <v>1</v>
      </c>
      <c r="B5" s="242" t="s">
        <v>2</v>
      </c>
      <c r="C5" s="244" t="s">
        <v>3</v>
      </c>
      <c r="D5" s="6" t="s">
        <v>778</v>
      </c>
      <c r="E5" s="7" t="s">
        <v>5</v>
      </c>
      <c r="F5" s="246" t="s">
        <v>6</v>
      </c>
      <c r="G5" s="247"/>
      <c r="H5" s="247"/>
      <c r="I5" s="247"/>
      <c r="J5" s="248"/>
      <c r="K5" s="262" t="s">
        <v>7</v>
      </c>
      <c r="L5" s="242" t="s">
        <v>8</v>
      </c>
      <c r="M5" s="242" t="s">
        <v>9</v>
      </c>
      <c r="N5" s="242" t="s">
        <v>10</v>
      </c>
    </row>
    <row r="6" spans="1:15" s="9" customFormat="1" ht="24" customHeight="1" thickBot="1">
      <c r="A6" s="245"/>
      <c r="B6" s="243"/>
      <c r="C6" s="245"/>
      <c r="D6" s="246" t="s">
        <v>779</v>
      </c>
      <c r="E6" s="248"/>
      <c r="F6" s="10" t="s">
        <v>12</v>
      </c>
      <c r="G6" s="10" t="s">
        <v>13</v>
      </c>
      <c r="H6" s="8" t="s">
        <v>14</v>
      </c>
      <c r="I6" s="10" t="s">
        <v>15</v>
      </c>
      <c r="J6" s="10" t="s">
        <v>16</v>
      </c>
      <c r="K6" s="263"/>
      <c r="L6" s="243"/>
      <c r="M6" s="243"/>
      <c r="N6" s="243"/>
    </row>
    <row r="7" spans="1:15" s="9" customFormat="1" ht="9" customHeight="1">
      <c r="A7" s="73"/>
      <c r="B7" s="73"/>
      <c r="C7" s="73"/>
      <c r="D7" s="71"/>
      <c r="E7" s="229"/>
      <c r="F7" s="71"/>
      <c r="G7" s="71"/>
      <c r="H7" s="71"/>
      <c r="I7" s="71"/>
      <c r="J7" s="71"/>
      <c r="K7" s="73"/>
      <c r="L7" s="73"/>
      <c r="M7" s="72"/>
      <c r="N7" s="72"/>
    </row>
    <row r="8" spans="1:15" s="93" customFormat="1" ht="28.9" customHeight="1">
      <c r="A8" s="264" t="s">
        <v>114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</row>
    <row r="9" spans="1:15" s="93" customFormat="1" ht="18" customHeight="1">
      <c r="A9" s="264" t="s">
        <v>113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</row>
    <row r="10" spans="1:15" s="89" customFormat="1" ht="19.899999999999999" customHeight="1">
      <c r="A10" s="189" t="s">
        <v>101</v>
      </c>
      <c r="B10" s="189"/>
      <c r="C10" s="189"/>
      <c r="D10" s="260" t="s">
        <v>64</v>
      </c>
      <c r="E10" s="260"/>
      <c r="F10" s="189"/>
      <c r="G10" s="88"/>
      <c r="H10" s="88"/>
      <c r="I10" s="88"/>
      <c r="J10" s="88"/>
      <c r="L10" s="261" t="s">
        <v>100</v>
      </c>
      <c r="M10" s="261"/>
      <c r="N10" s="261"/>
      <c r="O10" s="261"/>
    </row>
    <row r="11" spans="1:15" s="32" customFormat="1" ht="13.15" hidden="1" customHeight="1">
      <c r="A11" s="258" t="s">
        <v>21</v>
      </c>
      <c r="B11" s="258"/>
      <c r="C11" s="258"/>
      <c r="D11" s="258"/>
      <c r="E11" s="258"/>
      <c r="F11" s="258"/>
      <c r="G11" s="258"/>
      <c r="H11" s="28"/>
      <c r="I11" s="28"/>
      <c r="J11" s="29"/>
      <c r="K11" s="28"/>
      <c r="L11" s="30"/>
      <c r="M11" s="31" t="s">
        <v>22</v>
      </c>
      <c r="N11" s="31"/>
    </row>
    <row r="12" spans="1:15" s="92" customFormat="1" ht="40.5" customHeight="1">
      <c r="A12" s="54" t="s">
        <v>419</v>
      </c>
      <c r="B12" s="87" t="s">
        <v>420</v>
      </c>
      <c r="C12" s="90">
        <v>19</v>
      </c>
      <c r="D12" s="85" t="s">
        <v>421</v>
      </c>
      <c r="E12" s="230"/>
      <c r="F12" s="55">
        <v>3</v>
      </c>
      <c r="G12" s="55">
        <v>1</v>
      </c>
      <c r="H12" s="55">
        <v>0</v>
      </c>
      <c r="I12" s="55">
        <v>0</v>
      </c>
      <c r="J12" s="55">
        <v>4</v>
      </c>
      <c r="K12" s="55"/>
      <c r="L12" s="55">
        <v>3401220</v>
      </c>
      <c r="M12" s="55">
        <v>76</v>
      </c>
      <c r="N12" s="91"/>
    </row>
    <row r="13" spans="1:15" s="92" customFormat="1" ht="40.5" customHeight="1">
      <c r="A13" s="54" t="s">
        <v>419</v>
      </c>
      <c r="B13" s="87" t="s">
        <v>422</v>
      </c>
      <c r="C13" s="90">
        <v>10</v>
      </c>
      <c r="D13" s="85" t="s">
        <v>423</v>
      </c>
      <c r="E13" s="230"/>
      <c r="F13" s="55">
        <v>8</v>
      </c>
      <c r="G13" s="55">
        <v>2</v>
      </c>
      <c r="H13" s="55">
        <v>0</v>
      </c>
      <c r="I13" s="55">
        <v>0</v>
      </c>
      <c r="J13" s="55">
        <v>10</v>
      </c>
      <c r="K13" s="55"/>
      <c r="L13" s="55">
        <v>3401220</v>
      </c>
      <c r="M13" s="55">
        <v>100</v>
      </c>
      <c r="N13" s="91"/>
    </row>
    <row r="14" spans="1:15" s="92" customFormat="1" ht="40.5" customHeight="1">
      <c r="A14" s="54" t="s">
        <v>419</v>
      </c>
      <c r="B14" s="87" t="s">
        <v>424</v>
      </c>
      <c r="C14" s="90">
        <v>17</v>
      </c>
      <c r="D14" s="85" t="s">
        <v>136</v>
      </c>
      <c r="E14" s="230"/>
      <c r="F14" s="55">
        <v>2</v>
      </c>
      <c r="G14" s="55">
        <v>1</v>
      </c>
      <c r="H14" s="55">
        <v>0</v>
      </c>
      <c r="I14" s="55">
        <v>0</v>
      </c>
      <c r="J14" s="55">
        <v>3</v>
      </c>
      <c r="K14" s="55"/>
      <c r="L14" s="55">
        <v>3401220</v>
      </c>
      <c r="M14" s="55">
        <v>51</v>
      </c>
      <c r="N14" s="91"/>
    </row>
    <row r="15" spans="1:15" s="92" customFormat="1" ht="40.5" customHeight="1">
      <c r="A15" s="54" t="s">
        <v>419</v>
      </c>
      <c r="B15" s="87" t="s">
        <v>425</v>
      </c>
      <c r="C15" s="90">
        <v>13</v>
      </c>
      <c r="D15" s="85" t="s">
        <v>426</v>
      </c>
      <c r="E15" s="230"/>
      <c r="F15" s="55">
        <v>1</v>
      </c>
      <c r="G15" s="55">
        <v>1</v>
      </c>
      <c r="H15" s="55">
        <v>0</v>
      </c>
      <c r="I15" s="55">
        <v>0</v>
      </c>
      <c r="J15" s="55">
        <v>2</v>
      </c>
      <c r="K15" s="55"/>
      <c r="L15" s="55">
        <v>3401220</v>
      </c>
      <c r="M15" s="55">
        <v>26</v>
      </c>
      <c r="N15" s="91"/>
    </row>
    <row r="16" spans="1:15" s="92" customFormat="1" ht="40.5" customHeight="1">
      <c r="A16" s="54" t="s">
        <v>419</v>
      </c>
      <c r="B16" s="87" t="s">
        <v>425</v>
      </c>
      <c r="C16" s="90">
        <v>13</v>
      </c>
      <c r="D16" s="85" t="s">
        <v>423</v>
      </c>
      <c r="E16" s="230"/>
      <c r="F16" s="55">
        <v>5</v>
      </c>
      <c r="G16" s="55">
        <v>2</v>
      </c>
      <c r="H16" s="55">
        <v>0</v>
      </c>
      <c r="I16" s="55">
        <v>0</v>
      </c>
      <c r="J16" s="55">
        <v>7</v>
      </c>
      <c r="K16" s="55"/>
      <c r="L16" s="55">
        <v>3401220</v>
      </c>
      <c r="M16" s="55">
        <v>91</v>
      </c>
      <c r="N16" s="91"/>
    </row>
    <row r="17" spans="1:14" s="92" customFormat="1" ht="40.5" customHeight="1">
      <c r="A17" s="54" t="s">
        <v>419</v>
      </c>
      <c r="B17" s="87" t="s">
        <v>427</v>
      </c>
      <c r="C17" s="90">
        <v>11</v>
      </c>
      <c r="D17" s="85" t="s">
        <v>423</v>
      </c>
      <c r="E17" s="230"/>
      <c r="F17" s="55">
        <v>8</v>
      </c>
      <c r="G17" s="55">
        <v>2</v>
      </c>
      <c r="H17" s="55">
        <v>0</v>
      </c>
      <c r="I17" s="55">
        <v>0</v>
      </c>
      <c r="J17" s="55">
        <v>10</v>
      </c>
      <c r="K17" s="55"/>
      <c r="L17" s="55">
        <v>3401220</v>
      </c>
      <c r="M17" s="55">
        <v>110</v>
      </c>
      <c r="N17" s="91"/>
    </row>
    <row r="18" spans="1:14" s="92" customFormat="1" ht="40.5" customHeight="1">
      <c r="A18" s="54" t="s">
        <v>419</v>
      </c>
      <c r="B18" s="87" t="s">
        <v>428</v>
      </c>
      <c r="C18" s="90">
        <v>16</v>
      </c>
      <c r="D18" s="85" t="s">
        <v>136</v>
      </c>
      <c r="E18" s="230"/>
      <c r="F18" s="55">
        <v>2</v>
      </c>
      <c r="G18" s="55">
        <v>1</v>
      </c>
      <c r="H18" s="55">
        <v>0</v>
      </c>
      <c r="I18" s="55">
        <v>0</v>
      </c>
      <c r="J18" s="55">
        <v>3</v>
      </c>
      <c r="K18" s="55"/>
      <c r="L18" s="55">
        <v>3401220</v>
      </c>
      <c r="M18" s="55">
        <v>48</v>
      </c>
      <c r="N18" s="91"/>
    </row>
    <row r="19" spans="1:14" s="92" customFormat="1" ht="42.75" customHeight="1">
      <c r="A19" s="54" t="s">
        <v>419</v>
      </c>
      <c r="B19" s="87" t="s">
        <v>429</v>
      </c>
      <c r="C19" s="90">
        <v>14</v>
      </c>
      <c r="D19" s="85" t="s">
        <v>423</v>
      </c>
      <c r="E19" s="230"/>
      <c r="F19" s="55">
        <v>9</v>
      </c>
      <c r="G19" s="55">
        <v>3</v>
      </c>
      <c r="H19" s="55">
        <v>0</v>
      </c>
      <c r="I19" s="55">
        <v>0</v>
      </c>
      <c r="J19" s="55">
        <v>12</v>
      </c>
      <c r="K19" s="55"/>
      <c r="L19" s="55">
        <v>3401220</v>
      </c>
      <c r="M19" s="55">
        <v>168</v>
      </c>
      <c r="N19" s="91"/>
    </row>
    <row r="20" spans="1:14" s="92" customFormat="1" ht="42.75" customHeight="1">
      <c r="A20" s="54" t="s">
        <v>419</v>
      </c>
      <c r="B20" s="87" t="s">
        <v>430</v>
      </c>
      <c r="C20" s="90">
        <v>10</v>
      </c>
      <c r="D20" s="85" t="s">
        <v>431</v>
      </c>
      <c r="E20" s="230"/>
      <c r="F20" s="55">
        <v>1</v>
      </c>
      <c r="G20" s="55">
        <v>1</v>
      </c>
      <c r="H20" s="55">
        <v>0</v>
      </c>
      <c r="I20" s="55">
        <v>0</v>
      </c>
      <c r="J20" s="55">
        <v>2</v>
      </c>
      <c r="K20" s="55"/>
      <c r="L20" s="55">
        <v>3401220</v>
      </c>
      <c r="M20" s="55">
        <v>20</v>
      </c>
      <c r="N20" s="91"/>
    </row>
    <row r="21" spans="1:14" s="92" customFormat="1" ht="42.75" customHeight="1">
      <c r="A21" s="54" t="s">
        <v>419</v>
      </c>
      <c r="B21" s="87" t="s">
        <v>430</v>
      </c>
      <c r="C21" s="90">
        <v>10</v>
      </c>
      <c r="D21" s="85" t="s">
        <v>423</v>
      </c>
      <c r="E21" s="230"/>
      <c r="F21" s="55">
        <v>6</v>
      </c>
      <c r="G21" s="55">
        <v>2</v>
      </c>
      <c r="H21" s="55">
        <v>0</v>
      </c>
      <c r="I21" s="55">
        <v>0</v>
      </c>
      <c r="J21" s="55">
        <v>8</v>
      </c>
      <c r="K21" s="55"/>
      <c r="L21" s="55">
        <v>3401220</v>
      </c>
      <c r="M21" s="55">
        <v>80</v>
      </c>
      <c r="N21" s="91"/>
    </row>
    <row r="22" spans="1:14" s="92" customFormat="1" ht="42.75" customHeight="1">
      <c r="A22" s="54" t="s">
        <v>419</v>
      </c>
      <c r="B22" s="87" t="s">
        <v>432</v>
      </c>
      <c r="C22" s="90">
        <v>13</v>
      </c>
      <c r="D22" s="85" t="s">
        <v>433</v>
      </c>
      <c r="E22" s="230"/>
      <c r="F22" s="55">
        <v>8</v>
      </c>
      <c r="G22" s="55">
        <v>3</v>
      </c>
      <c r="H22" s="55">
        <v>0</v>
      </c>
      <c r="I22" s="55">
        <v>0</v>
      </c>
      <c r="J22" s="55">
        <v>11</v>
      </c>
      <c r="K22" s="55"/>
      <c r="L22" s="55">
        <v>3401220</v>
      </c>
      <c r="M22" s="55">
        <v>143</v>
      </c>
      <c r="N22" s="91"/>
    </row>
    <row r="23" spans="1:14" s="92" customFormat="1" ht="42.75" customHeight="1">
      <c r="A23" s="54" t="s">
        <v>419</v>
      </c>
      <c r="B23" s="87" t="s">
        <v>432</v>
      </c>
      <c r="C23" s="90">
        <v>13</v>
      </c>
      <c r="D23" s="85" t="s">
        <v>433</v>
      </c>
      <c r="E23" s="230"/>
      <c r="F23" s="55">
        <v>6</v>
      </c>
      <c r="G23" s="55">
        <v>2</v>
      </c>
      <c r="H23" s="55">
        <v>0</v>
      </c>
      <c r="I23" s="55">
        <v>0</v>
      </c>
      <c r="J23" s="55">
        <v>8</v>
      </c>
      <c r="K23" s="55"/>
      <c r="L23" s="55">
        <v>3401220</v>
      </c>
      <c r="M23" s="55">
        <v>104</v>
      </c>
      <c r="N23" s="91"/>
    </row>
    <row r="24" spans="1:14" s="92" customFormat="1" ht="42.75" customHeight="1">
      <c r="A24" s="54" t="s">
        <v>419</v>
      </c>
      <c r="B24" s="87" t="s">
        <v>432</v>
      </c>
      <c r="C24" s="90">
        <v>13</v>
      </c>
      <c r="D24" s="85" t="s">
        <v>433</v>
      </c>
      <c r="E24" s="230"/>
      <c r="F24" s="55">
        <v>6</v>
      </c>
      <c r="G24" s="55">
        <v>2</v>
      </c>
      <c r="H24" s="55">
        <v>0</v>
      </c>
      <c r="I24" s="55">
        <v>0</v>
      </c>
      <c r="J24" s="55">
        <v>8</v>
      </c>
      <c r="K24" s="55"/>
      <c r="L24" s="55">
        <v>3401220</v>
      </c>
      <c r="M24" s="55">
        <v>104</v>
      </c>
      <c r="N24" s="91"/>
    </row>
    <row r="25" spans="1:14" s="92" customFormat="1" ht="42.75" customHeight="1">
      <c r="A25" s="54" t="s">
        <v>419</v>
      </c>
      <c r="B25" s="87" t="s">
        <v>434</v>
      </c>
      <c r="C25" s="90">
        <v>16</v>
      </c>
      <c r="D25" s="85" t="s">
        <v>136</v>
      </c>
      <c r="E25" s="230"/>
      <c r="F25" s="55">
        <v>3</v>
      </c>
      <c r="G25" s="55">
        <v>1</v>
      </c>
      <c r="H25" s="55">
        <v>0</v>
      </c>
      <c r="I25" s="55">
        <v>0</v>
      </c>
      <c r="J25" s="55">
        <v>4</v>
      </c>
      <c r="K25" s="55"/>
      <c r="L25" s="55">
        <v>3401220</v>
      </c>
      <c r="M25" s="55">
        <v>64</v>
      </c>
      <c r="N25" s="91"/>
    </row>
    <row r="26" spans="1:14" s="92" customFormat="1" ht="42.75" customHeight="1">
      <c r="A26" s="54" t="s">
        <v>419</v>
      </c>
      <c r="B26" s="87" t="s">
        <v>435</v>
      </c>
      <c r="C26" s="90">
        <v>10</v>
      </c>
      <c r="D26" s="85" t="s">
        <v>436</v>
      </c>
      <c r="E26" s="230"/>
      <c r="F26" s="55">
        <v>1</v>
      </c>
      <c r="G26" s="55">
        <v>1</v>
      </c>
      <c r="H26" s="55">
        <v>0</v>
      </c>
      <c r="I26" s="55">
        <v>0</v>
      </c>
      <c r="J26" s="55">
        <v>2</v>
      </c>
      <c r="K26" s="55"/>
      <c r="L26" s="55">
        <v>3401220</v>
      </c>
      <c r="M26" s="55">
        <v>20</v>
      </c>
      <c r="N26" s="91"/>
    </row>
    <row r="27" spans="1:14" s="92" customFormat="1" ht="42.75" customHeight="1">
      <c r="A27" s="54" t="s">
        <v>419</v>
      </c>
      <c r="B27" s="87" t="s">
        <v>437</v>
      </c>
      <c r="C27" s="90">
        <v>18</v>
      </c>
      <c r="D27" s="85" t="s">
        <v>423</v>
      </c>
      <c r="E27" s="230"/>
      <c r="F27" s="55">
        <v>6</v>
      </c>
      <c r="G27" s="55">
        <v>1</v>
      </c>
      <c r="H27" s="55">
        <v>0</v>
      </c>
      <c r="I27" s="55">
        <v>0</v>
      </c>
      <c r="J27" s="55">
        <v>7</v>
      </c>
      <c r="K27" s="55"/>
      <c r="L27" s="55">
        <v>3401220</v>
      </c>
      <c r="M27" s="55">
        <v>126</v>
      </c>
      <c r="N27" s="91"/>
    </row>
    <row r="28" spans="1:14" s="92" customFormat="1" ht="42.75" customHeight="1">
      <c r="A28" s="54" t="s">
        <v>419</v>
      </c>
      <c r="B28" s="87" t="s">
        <v>438</v>
      </c>
      <c r="C28" s="90">
        <v>15</v>
      </c>
      <c r="D28" s="85" t="s">
        <v>136</v>
      </c>
      <c r="E28" s="230"/>
      <c r="F28" s="55">
        <v>2</v>
      </c>
      <c r="G28" s="55">
        <v>1</v>
      </c>
      <c r="H28" s="55">
        <v>0</v>
      </c>
      <c r="I28" s="55">
        <v>0</v>
      </c>
      <c r="J28" s="55">
        <v>3</v>
      </c>
      <c r="K28" s="55"/>
      <c r="L28" s="55">
        <v>3401220</v>
      </c>
      <c r="M28" s="55">
        <v>45</v>
      </c>
      <c r="N28" s="91"/>
    </row>
    <row r="29" spans="1:14" s="92" customFormat="1" ht="42.75" customHeight="1">
      <c r="A29" s="54" t="s">
        <v>419</v>
      </c>
      <c r="B29" s="87" t="s">
        <v>439</v>
      </c>
      <c r="C29" s="90">
        <v>14</v>
      </c>
      <c r="D29" s="85" t="s">
        <v>423</v>
      </c>
      <c r="E29" s="230"/>
      <c r="F29" s="55">
        <v>6</v>
      </c>
      <c r="G29" s="55">
        <v>2</v>
      </c>
      <c r="H29" s="55">
        <v>0</v>
      </c>
      <c r="I29" s="55">
        <v>0</v>
      </c>
      <c r="J29" s="55">
        <v>8</v>
      </c>
      <c r="K29" s="55"/>
      <c r="L29" s="55">
        <v>3401220</v>
      </c>
      <c r="M29" s="55">
        <v>112</v>
      </c>
      <c r="N29" s="91"/>
    </row>
    <row r="30" spans="1:14" s="92" customFormat="1" ht="31.5" customHeight="1">
      <c r="A30" s="54" t="s">
        <v>440</v>
      </c>
      <c r="B30" s="87" t="s">
        <v>441</v>
      </c>
      <c r="C30" s="90">
        <v>10</v>
      </c>
      <c r="D30" s="85" t="s">
        <v>442</v>
      </c>
      <c r="E30" s="230"/>
      <c r="F30" s="55">
        <v>1</v>
      </c>
      <c r="G30" s="55">
        <v>1</v>
      </c>
      <c r="H30" s="55">
        <v>0</v>
      </c>
      <c r="I30" s="55">
        <v>0</v>
      </c>
      <c r="J30" s="55">
        <v>2</v>
      </c>
      <c r="K30" s="55"/>
      <c r="L30" s="55">
        <v>3401220</v>
      </c>
      <c r="M30" s="55">
        <v>20</v>
      </c>
      <c r="N30" s="91"/>
    </row>
    <row r="31" spans="1:14" s="92" customFormat="1" ht="31.5" customHeight="1">
      <c r="A31" s="54" t="s">
        <v>440</v>
      </c>
      <c r="B31" s="87" t="s">
        <v>443</v>
      </c>
      <c r="C31" s="90">
        <v>12</v>
      </c>
      <c r="D31" s="85" t="s">
        <v>423</v>
      </c>
      <c r="E31" s="230"/>
      <c r="F31" s="55">
        <v>6</v>
      </c>
      <c r="G31" s="55">
        <v>1</v>
      </c>
      <c r="H31" s="55">
        <v>0</v>
      </c>
      <c r="I31" s="55">
        <v>0</v>
      </c>
      <c r="J31" s="55">
        <v>7</v>
      </c>
      <c r="K31" s="55"/>
      <c r="L31" s="55">
        <v>3401220</v>
      </c>
      <c r="M31" s="55">
        <v>84</v>
      </c>
      <c r="N31" s="91"/>
    </row>
    <row r="32" spans="1:14" s="92" customFormat="1" ht="31.5" customHeight="1">
      <c r="A32" s="54" t="s">
        <v>440</v>
      </c>
      <c r="B32" s="87" t="s">
        <v>444</v>
      </c>
      <c r="C32" s="90">
        <v>14</v>
      </c>
      <c r="D32" s="85" t="s">
        <v>423</v>
      </c>
      <c r="E32" s="230"/>
      <c r="F32" s="55">
        <v>6</v>
      </c>
      <c r="G32" s="55">
        <v>2</v>
      </c>
      <c r="H32" s="55">
        <v>0</v>
      </c>
      <c r="I32" s="55">
        <v>0</v>
      </c>
      <c r="J32" s="55">
        <v>8</v>
      </c>
      <c r="K32" s="55"/>
      <c r="L32" s="55">
        <v>3401220</v>
      </c>
      <c r="M32" s="55">
        <v>112</v>
      </c>
      <c r="N32" s="91"/>
    </row>
    <row r="33" spans="1:14" s="92" customFormat="1" ht="31.5" customHeight="1">
      <c r="A33" s="54" t="s">
        <v>440</v>
      </c>
      <c r="B33" s="87" t="s">
        <v>445</v>
      </c>
      <c r="C33" s="90">
        <v>14</v>
      </c>
      <c r="D33" s="85" t="s">
        <v>423</v>
      </c>
      <c r="E33" s="230"/>
      <c r="F33" s="55">
        <v>8</v>
      </c>
      <c r="G33" s="55">
        <v>3</v>
      </c>
      <c r="H33" s="55">
        <v>0</v>
      </c>
      <c r="I33" s="55">
        <v>0</v>
      </c>
      <c r="J33" s="55">
        <v>11</v>
      </c>
      <c r="K33" s="55"/>
      <c r="L33" s="55">
        <v>3401220</v>
      </c>
      <c r="M33" s="55">
        <v>154</v>
      </c>
      <c r="N33" s="91"/>
    </row>
    <row r="34" spans="1:14" s="92" customFormat="1" ht="31.5" customHeight="1">
      <c r="A34" s="54" t="s">
        <v>124</v>
      </c>
      <c r="B34" s="87" t="s">
        <v>742</v>
      </c>
      <c r="C34" s="90">
        <v>14</v>
      </c>
      <c r="D34" s="85" t="s">
        <v>199</v>
      </c>
      <c r="E34" s="230"/>
      <c r="F34" s="55">
        <v>8</v>
      </c>
      <c r="G34" s="55">
        <v>3</v>
      </c>
      <c r="H34" s="55">
        <v>0</v>
      </c>
      <c r="I34" s="55">
        <v>0</v>
      </c>
      <c r="J34" s="55">
        <v>11</v>
      </c>
      <c r="K34" s="55"/>
      <c r="L34" s="55">
        <v>3401220</v>
      </c>
      <c r="M34" s="55">
        <v>154</v>
      </c>
      <c r="N34" s="91"/>
    </row>
    <row r="35" spans="1:14" s="92" customFormat="1" ht="31.5" customHeight="1">
      <c r="A35" s="54" t="s">
        <v>124</v>
      </c>
      <c r="B35" s="87" t="s">
        <v>743</v>
      </c>
      <c r="C35" s="90">
        <v>12</v>
      </c>
      <c r="D35" s="85" t="s">
        <v>199</v>
      </c>
      <c r="E35" s="230"/>
      <c r="F35" s="55">
        <v>6</v>
      </c>
      <c r="G35" s="55">
        <v>2</v>
      </c>
      <c r="H35" s="55">
        <v>0</v>
      </c>
      <c r="I35" s="55">
        <v>0</v>
      </c>
      <c r="J35" s="55">
        <v>8</v>
      </c>
      <c r="K35" s="55"/>
      <c r="L35" s="55">
        <v>3401220</v>
      </c>
      <c r="M35" s="55">
        <v>96</v>
      </c>
      <c r="N35" s="91"/>
    </row>
    <row r="36" spans="1:14" s="92" customFormat="1" ht="31.5" customHeight="1">
      <c r="A36" s="54" t="s">
        <v>124</v>
      </c>
      <c r="B36" s="87" t="s">
        <v>744</v>
      </c>
      <c r="C36" s="90">
        <v>14</v>
      </c>
      <c r="D36" s="85" t="s">
        <v>199</v>
      </c>
      <c r="E36" s="230"/>
      <c r="F36" s="55">
        <v>3</v>
      </c>
      <c r="G36" s="55">
        <v>1</v>
      </c>
      <c r="H36" s="55">
        <v>0</v>
      </c>
      <c r="I36" s="55">
        <v>0</v>
      </c>
      <c r="J36" s="55">
        <v>4</v>
      </c>
      <c r="K36" s="55"/>
      <c r="L36" s="55">
        <v>3401220</v>
      </c>
      <c r="M36" s="55">
        <v>56</v>
      </c>
      <c r="N36" s="91"/>
    </row>
    <row r="37" spans="1:14" s="92" customFormat="1" ht="31.5" customHeight="1">
      <c r="A37" s="54" t="s">
        <v>123</v>
      </c>
      <c r="B37" s="87" t="s">
        <v>745</v>
      </c>
      <c r="C37" s="90">
        <v>14</v>
      </c>
      <c r="D37" s="85" t="s">
        <v>199</v>
      </c>
      <c r="E37" s="230"/>
      <c r="F37" s="55">
        <v>8</v>
      </c>
      <c r="G37" s="55">
        <v>3</v>
      </c>
      <c r="H37" s="55">
        <v>0</v>
      </c>
      <c r="I37" s="55">
        <v>0</v>
      </c>
      <c r="J37" s="55">
        <v>11</v>
      </c>
      <c r="K37" s="55"/>
      <c r="L37" s="55">
        <v>3401220</v>
      </c>
      <c r="M37" s="55">
        <v>154</v>
      </c>
      <c r="N37" s="91"/>
    </row>
    <row r="38" spans="1:14" s="92" customFormat="1" ht="31.5" customHeight="1">
      <c r="A38" s="54" t="s">
        <v>125</v>
      </c>
      <c r="B38" s="87" t="s">
        <v>705</v>
      </c>
      <c r="C38" s="90">
        <v>12</v>
      </c>
      <c r="D38" s="85" t="s">
        <v>199</v>
      </c>
      <c r="E38" s="230"/>
      <c r="F38" s="55">
        <v>6</v>
      </c>
      <c r="G38" s="55">
        <v>2</v>
      </c>
      <c r="H38" s="55">
        <v>0</v>
      </c>
      <c r="I38" s="55">
        <v>0</v>
      </c>
      <c r="J38" s="55">
        <v>8</v>
      </c>
      <c r="K38" s="55"/>
      <c r="L38" s="55">
        <v>3401220</v>
      </c>
      <c r="M38" s="55">
        <v>96</v>
      </c>
      <c r="N38" s="91"/>
    </row>
    <row r="39" spans="1:14" s="92" customFormat="1" ht="42.75" customHeight="1">
      <c r="A39" s="54" t="s">
        <v>419</v>
      </c>
      <c r="B39" s="87" t="s">
        <v>746</v>
      </c>
      <c r="C39" s="90">
        <v>14</v>
      </c>
      <c r="D39" s="85" t="s">
        <v>446</v>
      </c>
      <c r="E39" s="230"/>
      <c r="F39" s="55">
        <v>4</v>
      </c>
      <c r="G39" s="55">
        <v>1</v>
      </c>
      <c r="H39" s="55">
        <v>0</v>
      </c>
      <c r="I39" s="55">
        <v>0</v>
      </c>
      <c r="J39" s="55">
        <v>5</v>
      </c>
      <c r="K39" s="55"/>
      <c r="L39" s="55">
        <v>3401220</v>
      </c>
      <c r="M39" s="55">
        <v>70</v>
      </c>
      <c r="N39" s="91"/>
    </row>
    <row r="40" spans="1:14" s="92" customFormat="1" ht="31.5" customHeight="1">
      <c r="A40" s="54" t="s">
        <v>124</v>
      </c>
      <c r="B40" s="87" t="s">
        <v>747</v>
      </c>
      <c r="C40" s="90">
        <v>14</v>
      </c>
      <c r="D40" s="85" t="s">
        <v>199</v>
      </c>
      <c r="E40" s="230"/>
      <c r="F40" s="55">
        <v>8</v>
      </c>
      <c r="G40" s="55">
        <v>3</v>
      </c>
      <c r="H40" s="55">
        <v>0</v>
      </c>
      <c r="I40" s="55">
        <v>0</v>
      </c>
      <c r="J40" s="55">
        <v>11</v>
      </c>
      <c r="K40" s="55"/>
      <c r="L40" s="55">
        <v>3401220</v>
      </c>
      <c r="M40" s="55">
        <v>154</v>
      </c>
      <c r="N40" s="91"/>
    </row>
    <row r="41" spans="1:14" s="92" customFormat="1" ht="31.5" customHeight="1">
      <c r="A41" s="54" t="s">
        <v>123</v>
      </c>
      <c r="B41" s="87" t="s">
        <v>748</v>
      </c>
      <c r="C41" s="90">
        <v>12</v>
      </c>
      <c r="D41" s="85" t="s">
        <v>199</v>
      </c>
      <c r="E41" s="230"/>
      <c r="F41" s="55">
        <v>6</v>
      </c>
      <c r="G41" s="55">
        <v>2</v>
      </c>
      <c r="H41" s="55">
        <v>0</v>
      </c>
      <c r="I41" s="55">
        <v>0</v>
      </c>
      <c r="J41" s="55">
        <v>8</v>
      </c>
      <c r="K41" s="55"/>
      <c r="L41" s="55">
        <v>3401220</v>
      </c>
      <c r="M41" s="55">
        <v>96</v>
      </c>
      <c r="N41" s="91"/>
    </row>
    <row r="42" spans="1:14" s="92" customFormat="1" ht="39" customHeight="1">
      <c r="A42" s="54" t="s">
        <v>419</v>
      </c>
      <c r="B42" s="87" t="s">
        <v>749</v>
      </c>
      <c r="C42" s="90">
        <v>14</v>
      </c>
      <c r="D42" s="85" t="s">
        <v>110</v>
      </c>
      <c r="E42" s="230"/>
      <c r="F42" s="55">
        <v>2</v>
      </c>
      <c r="G42" s="55">
        <v>1</v>
      </c>
      <c r="H42" s="55">
        <v>0</v>
      </c>
      <c r="I42" s="55">
        <v>0</v>
      </c>
      <c r="J42" s="55">
        <v>3</v>
      </c>
      <c r="K42" s="55"/>
      <c r="L42" s="55">
        <v>3401220</v>
      </c>
      <c r="M42" s="55">
        <v>42</v>
      </c>
      <c r="N42" s="91"/>
    </row>
    <row r="43" spans="1:14" s="92" customFormat="1" ht="39" customHeight="1">
      <c r="A43" s="54" t="s">
        <v>419</v>
      </c>
      <c r="B43" s="87" t="s">
        <v>750</v>
      </c>
      <c r="C43" s="90">
        <v>14</v>
      </c>
      <c r="D43" s="85" t="s">
        <v>110</v>
      </c>
      <c r="E43" s="230"/>
      <c r="F43" s="55">
        <v>4</v>
      </c>
      <c r="G43" s="55">
        <v>1</v>
      </c>
      <c r="H43" s="55">
        <v>0</v>
      </c>
      <c r="I43" s="55">
        <v>0</v>
      </c>
      <c r="J43" s="55">
        <v>5</v>
      </c>
      <c r="K43" s="55"/>
      <c r="L43" s="55">
        <v>3401220</v>
      </c>
      <c r="M43" s="55">
        <v>70</v>
      </c>
      <c r="N43" s="91"/>
    </row>
    <row r="44" spans="1:14" s="92" customFormat="1" ht="30.6" customHeight="1">
      <c r="A44" s="54" t="s">
        <v>123</v>
      </c>
      <c r="B44" s="87" t="s">
        <v>751</v>
      </c>
      <c r="C44" s="90">
        <v>14</v>
      </c>
      <c r="D44" s="85" t="s">
        <v>199</v>
      </c>
      <c r="E44" s="230"/>
      <c r="F44" s="55">
        <v>8</v>
      </c>
      <c r="G44" s="55">
        <v>3</v>
      </c>
      <c r="H44" s="55">
        <v>0</v>
      </c>
      <c r="I44" s="55">
        <v>0</v>
      </c>
      <c r="J44" s="55">
        <v>11</v>
      </c>
      <c r="K44" s="55"/>
      <c r="L44" s="55">
        <v>3401220</v>
      </c>
      <c r="M44" s="55">
        <v>154</v>
      </c>
      <c r="N44" s="91"/>
    </row>
    <row r="45" spans="1:14" s="92" customFormat="1" ht="41.25" customHeight="1">
      <c r="A45" s="54" t="s">
        <v>121</v>
      </c>
      <c r="B45" s="87" t="s">
        <v>752</v>
      </c>
      <c r="C45" s="90">
        <v>12</v>
      </c>
      <c r="D45" s="85" t="s">
        <v>126</v>
      </c>
      <c r="E45" s="230"/>
      <c r="F45" s="55">
        <v>2</v>
      </c>
      <c r="G45" s="55">
        <v>1</v>
      </c>
      <c r="H45" s="55">
        <v>0</v>
      </c>
      <c r="I45" s="55">
        <v>0</v>
      </c>
      <c r="J45" s="55">
        <v>3</v>
      </c>
      <c r="K45" s="55"/>
      <c r="L45" s="55">
        <v>3401220</v>
      </c>
      <c r="M45" s="55">
        <v>36</v>
      </c>
      <c r="N45" s="91"/>
    </row>
    <row r="46" spans="1:14" s="92" customFormat="1" ht="30.6" customHeight="1">
      <c r="A46" s="54" t="s">
        <v>123</v>
      </c>
      <c r="B46" s="87" t="s">
        <v>753</v>
      </c>
      <c r="C46" s="90">
        <v>12</v>
      </c>
      <c r="D46" s="85" t="s">
        <v>199</v>
      </c>
      <c r="E46" s="230"/>
      <c r="F46" s="55">
        <v>6</v>
      </c>
      <c r="G46" s="55">
        <v>2</v>
      </c>
      <c r="H46" s="55">
        <v>0</v>
      </c>
      <c r="I46" s="55">
        <v>0</v>
      </c>
      <c r="J46" s="55">
        <v>8</v>
      </c>
      <c r="K46" s="55"/>
      <c r="L46" s="55">
        <v>3401220</v>
      </c>
      <c r="M46" s="55">
        <v>96</v>
      </c>
      <c r="N46" s="91"/>
    </row>
    <row r="47" spans="1:14" s="92" customFormat="1" ht="42.75" customHeight="1">
      <c r="A47" s="54" t="s">
        <v>121</v>
      </c>
      <c r="B47" s="87" t="s">
        <v>754</v>
      </c>
      <c r="C47" s="90">
        <v>13</v>
      </c>
      <c r="D47" s="85" t="s">
        <v>447</v>
      </c>
      <c r="E47" s="230"/>
      <c r="F47" s="55">
        <v>4</v>
      </c>
      <c r="G47" s="55">
        <v>1</v>
      </c>
      <c r="H47" s="55">
        <v>0</v>
      </c>
      <c r="I47" s="55">
        <v>0</v>
      </c>
      <c r="J47" s="55">
        <v>5</v>
      </c>
      <c r="K47" s="55"/>
      <c r="L47" s="55">
        <v>3401220</v>
      </c>
      <c r="M47" s="55">
        <v>65</v>
      </c>
      <c r="N47" s="91"/>
    </row>
    <row r="48" spans="1:14" s="92" customFormat="1" ht="42.75" customHeight="1">
      <c r="A48" s="54" t="s">
        <v>121</v>
      </c>
      <c r="B48" s="87" t="s">
        <v>755</v>
      </c>
      <c r="C48" s="90">
        <v>12</v>
      </c>
      <c r="D48" s="85" t="s">
        <v>126</v>
      </c>
      <c r="E48" s="230"/>
      <c r="F48" s="55">
        <v>2</v>
      </c>
      <c r="G48" s="55">
        <v>1</v>
      </c>
      <c r="H48" s="55">
        <v>0</v>
      </c>
      <c r="I48" s="55">
        <v>0</v>
      </c>
      <c r="J48" s="55">
        <v>3</v>
      </c>
      <c r="K48" s="55"/>
      <c r="L48" s="55">
        <v>3401220</v>
      </c>
      <c r="M48" s="55">
        <v>36</v>
      </c>
      <c r="N48" s="91"/>
    </row>
    <row r="49" spans="1:14" s="92" customFormat="1" ht="42.75" customHeight="1">
      <c r="A49" s="54" t="s">
        <v>121</v>
      </c>
      <c r="B49" s="87" t="s">
        <v>756</v>
      </c>
      <c r="C49" s="90">
        <v>13</v>
      </c>
      <c r="D49" s="85" t="s">
        <v>448</v>
      </c>
      <c r="E49" s="230"/>
      <c r="F49" s="55">
        <v>4</v>
      </c>
      <c r="G49" s="55">
        <v>1</v>
      </c>
      <c r="H49" s="55">
        <v>0</v>
      </c>
      <c r="I49" s="55">
        <v>0</v>
      </c>
      <c r="J49" s="55">
        <v>5</v>
      </c>
      <c r="K49" s="55"/>
      <c r="L49" s="55">
        <v>3401220</v>
      </c>
      <c r="M49" s="55">
        <v>65</v>
      </c>
      <c r="N49" s="91"/>
    </row>
    <row r="50" spans="1:14" s="92" customFormat="1" ht="42.75" customHeight="1">
      <c r="A50" s="54" t="s">
        <v>121</v>
      </c>
      <c r="B50" s="87" t="s">
        <v>757</v>
      </c>
      <c r="C50" s="90">
        <v>13</v>
      </c>
      <c r="D50" s="85" t="s">
        <v>126</v>
      </c>
      <c r="E50" s="230"/>
      <c r="F50" s="55">
        <v>2</v>
      </c>
      <c r="G50" s="55">
        <v>1</v>
      </c>
      <c r="H50" s="55">
        <v>0</v>
      </c>
      <c r="I50" s="55">
        <v>0</v>
      </c>
      <c r="J50" s="55">
        <v>3</v>
      </c>
      <c r="K50" s="55"/>
      <c r="L50" s="55">
        <v>3401220</v>
      </c>
      <c r="M50" s="55">
        <v>39</v>
      </c>
      <c r="N50" s="91"/>
    </row>
    <row r="51" spans="1:14" s="92" customFormat="1" ht="42.75" customHeight="1">
      <c r="A51" s="54" t="s">
        <v>121</v>
      </c>
      <c r="B51" s="87" t="s">
        <v>758</v>
      </c>
      <c r="C51" s="90">
        <v>14</v>
      </c>
      <c r="D51" s="85" t="s">
        <v>449</v>
      </c>
      <c r="E51" s="230"/>
      <c r="F51" s="55">
        <v>2</v>
      </c>
      <c r="G51" s="55">
        <v>1</v>
      </c>
      <c r="H51" s="55">
        <v>0</v>
      </c>
      <c r="I51" s="55">
        <v>0</v>
      </c>
      <c r="J51" s="55">
        <v>3</v>
      </c>
      <c r="K51" s="55"/>
      <c r="L51" s="55">
        <v>3401220</v>
      </c>
      <c r="M51" s="55">
        <v>42</v>
      </c>
      <c r="N51" s="91"/>
    </row>
    <row r="52" spans="1:14" s="92" customFormat="1" ht="42.75" customHeight="1">
      <c r="A52" s="54" t="s">
        <v>121</v>
      </c>
      <c r="B52" s="87" t="s">
        <v>759</v>
      </c>
      <c r="C52" s="90">
        <v>8</v>
      </c>
      <c r="D52" s="85" t="s">
        <v>199</v>
      </c>
      <c r="E52" s="230"/>
      <c r="F52" s="55">
        <v>8</v>
      </c>
      <c r="G52" s="55">
        <v>3</v>
      </c>
      <c r="H52" s="55">
        <v>0</v>
      </c>
      <c r="I52" s="55">
        <v>0</v>
      </c>
      <c r="J52" s="55">
        <v>11</v>
      </c>
      <c r="K52" s="55"/>
      <c r="L52" s="55">
        <v>3401220</v>
      </c>
      <c r="M52" s="55">
        <v>88</v>
      </c>
      <c r="N52" s="91"/>
    </row>
    <row r="53" spans="1:14" s="92" customFormat="1" ht="42.75" customHeight="1">
      <c r="A53" s="54" t="s">
        <v>121</v>
      </c>
      <c r="B53" s="87" t="s">
        <v>760</v>
      </c>
      <c r="C53" s="90">
        <v>13</v>
      </c>
      <c r="D53" s="85" t="s">
        <v>122</v>
      </c>
      <c r="E53" s="230"/>
      <c r="F53" s="55">
        <v>2</v>
      </c>
      <c r="G53" s="55">
        <v>1</v>
      </c>
      <c r="H53" s="55">
        <v>0</v>
      </c>
      <c r="I53" s="55">
        <v>0</v>
      </c>
      <c r="J53" s="55">
        <v>3</v>
      </c>
      <c r="K53" s="55"/>
      <c r="L53" s="55">
        <v>3401220</v>
      </c>
      <c r="M53" s="55">
        <v>39</v>
      </c>
      <c r="N53" s="91"/>
    </row>
    <row r="54" spans="1:14" s="92" customFormat="1" ht="42.75" customHeight="1">
      <c r="A54" s="54" t="s">
        <v>121</v>
      </c>
      <c r="B54" s="87" t="s">
        <v>760</v>
      </c>
      <c r="C54" s="90">
        <v>13</v>
      </c>
      <c r="D54" s="85" t="s">
        <v>450</v>
      </c>
      <c r="E54" s="230"/>
      <c r="F54" s="55">
        <v>4</v>
      </c>
      <c r="G54" s="55">
        <v>1</v>
      </c>
      <c r="H54" s="55">
        <v>0</v>
      </c>
      <c r="I54" s="55">
        <v>0</v>
      </c>
      <c r="J54" s="55">
        <v>5</v>
      </c>
      <c r="K54" s="55"/>
      <c r="L54" s="55">
        <v>3401220</v>
      </c>
      <c r="M54" s="55">
        <v>65</v>
      </c>
      <c r="N54" s="91"/>
    </row>
    <row r="55" spans="1:14" s="92" customFormat="1" ht="42.75" customHeight="1">
      <c r="A55" s="54" t="s">
        <v>419</v>
      </c>
      <c r="B55" s="87" t="s">
        <v>761</v>
      </c>
      <c r="C55" s="90">
        <v>10</v>
      </c>
      <c r="D55" s="85" t="s">
        <v>199</v>
      </c>
      <c r="E55" s="230"/>
      <c r="F55" s="55">
        <v>6</v>
      </c>
      <c r="G55" s="55">
        <v>2</v>
      </c>
      <c r="H55" s="55">
        <v>0</v>
      </c>
      <c r="I55" s="55">
        <v>0</v>
      </c>
      <c r="J55" s="55">
        <v>8</v>
      </c>
      <c r="K55" s="55"/>
      <c r="L55" s="55">
        <v>3401220</v>
      </c>
      <c r="M55" s="55">
        <v>80</v>
      </c>
      <c r="N55" s="91"/>
    </row>
    <row r="56" spans="1:14" s="92" customFormat="1" ht="42.75" customHeight="1">
      <c r="A56" s="54" t="s">
        <v>121</v>
      </c>
      <c r="B56" s="87" t="s">
        <v>777</v>
      </c>
      <c r="C56" s="90">
        <v>10</v>
      </c>
      <c r="D56" s="85" t="s">
        <v>199</v>
      </c>
      <c r="E56" s="230"/>
      <c r="F56" s="55">
        <v>6</v>
      </c>
      <c r="G56" s="55">
        <v>2</v>
      </c>
      <c r="H56" s="55">
        <v>0</v>
      </c>
      <c r="I56" s="55">
        <v>0</v>
      </c>
      <c r="J56" s="55">
        <v>8</v>
      </c>
      <c r="K56" s="55"/>
      <c r="L56" s="55">
        <v>3401220</v>
      </c>
      <c r="M56" s="55">
        <v>80</v>
      </c>
      <c r="N56" s="91"/>
    </row>
    <row r="57" spans="1:14" s="22" customFormat="1" ht="12.75">
      <c r="A57" s="190" t="s">
        <v>64</v>
      </c>
      <c r="B57" s="191"/>
      <c r="C57" s="191">
        <v>586</v>
      </c>
      <c r="D57" s="192" t="s">
        <v>200</v>
      </c>
      <c r="E57" s="231">
        <v>45</v>
      </c>
      <c r="F57" s="191"/>
      <c r="G57" s="191"/>
      <c r="H57" s="191"/>
      <c r="I57" s="191"/>
      <c r="J57" s="191"/>
      <c r="K57" s="191"/>
      <c r="L57" s="191"/>
      <c r="M57" s="193"/>
      <c r="N57" s="194"/>
    </row>
    <row r="58" spans="1:14" s="22" customFormat="1">
      <c r="B58" s="23"/>
      <c r="C58" s="23"/>
      <c r="E58" s="38"/>
      <c r="F58" s="23"/>
      <c r="G58" s="23"/>
      <c r="H58" s="23"/>
      <c r="I58" s="23"/>
      <c r="J58" s="23"/>
      <c r="K58" s="23"/>
      <c r="L58" s="23"/>
      <c r="M58" s="24"/>
      <c r="N58" s="25"/>
    </row>
    <row r="59" spans="1:14" s="22" customFormat="1" ht="15.75">
      <c r="B59" s="23"/>
      <c r="C59" s="23"/>
      <c r="D59" s="260" t="s">
        <v>65</v>
      </c>
      <c r="E59" s="260"/>
      <c r="F59" s="23"/>
      <c r="G59" s="23"/>
      <c r="H59" s="23"/>
      <c r="I59" s="23"/>
      <c r="J59" s="23"/>
      <c r="K59" s="23"/>
      <c r="L59" s="23"/>
      <c r="M59" s="24"/>
      <c r="N59" s="25"/>
    </row>
    <row r="60" spans="1:14" s="92" customFormat="1" ht="30.6" customHeight="1">
      <c r="A60" s="54" t="s">
        <v>129</v>
      </c>
      <c r="B60" s="87" t="s">
        <v>451</v>
      </c>
      <c r="C60" s="90">
        <v>19</v>
      </c>
      <c r="D60" s="85" t="s">
        <v>448</v>
      </c>
      <c r="E60" s="230"/>
      <c r="F60" s="55">
        <v>5</v>
      </c>
      <c r="G60" s="55">
        <v>1</v>
      </c>
      <c r="H60" s="55">
        <v>0</v>
      </c>
      <c r="I60" s="55">
        <v>0</v>
      </c>
      <c r="J60" s="55">
        <v>6</v>
      </c>
      <c r="K60" s="55"/>
      <c r="L60" s="55">
        <v>3401220</v>
      </c>
      <c r="M60" s="55">
        <v>114</v>
      </c>
      <c r="N60" s="91"/>
    </row>
    <row r="61" spans="1:14" s="92" customFormat="1" ht="30.6" customHeight="1">
      <c r="A61" s="54" t="s">
        <v>128</v>
      </c>
      <c r="B61" s="87" t="s">
        <v>452</v>
      </c>
      <c r="C61" s="90">
        <v>18</v>
      </c>
      <c r="D61" s="85" t="s">
        <v>453</v>
      </c>
      <c r="E61" s="230"/>
      <c r="F61" s="55">
        <v>6</v>
      </c>
      <c r="G61" s="55">
        <v>3</v>
      </c>
      <c r="H61" s="55">
        <v>0</v>
      </c>
      <c r="I61" s="55">
        <v>0</v>
      </c>
      <c r="J61" s="55">
        <v>9</v>
      </c>
      <c r="K61" s="55"/>
      <c r="L61" s="55">
        <v>3401220</v>
      </c>
      <c r="M61" s="55">
        <v>162</v>
      </c>
      <c r="N61" s="91"/>
    </row>
    <row r="62" spans="1:14" s="92" customFormat="1" ht="30.6" customHeight="1">
      <c r="A62" s="54" t="s">
        <v>129</v>
      </c>
      <c r="B62" s="87" t="s">
        <v>454</v>
      </c>
      <c r="C62" s="90">
        <v>18</v>
      </c>
      <c r="D62" s="85" t="s">
        <v>455</v>
      </c>
      <c r="E62" s="230"/>
      <c r="F62" s="55">
        <v>6</v>
      </c>
      <c r="G62" s="55">
        <v>2</v>
      </c>
      <c r="H62" s="55">
        <v>0</v>
      </c>
      <c r="I62" s="55">
        <v>0</v>
      </c>
      <c r="J62" s="55">
        <v>8</v>
      </c>
      <c r="K62" s="55"/>
      <c r="L62" s="55">
        <v>3401220</v>
      </c>
      <c r="M62" s="55">
        <v>144</v>
      </c>
      <c r="N62" s="91"/>
    </row>
    <row r="63" spans="1:14" s="92" customFormat="1" ht="30.6" customHeight="1">
      <c r="A63" s="54" t="s">
        <v>456</v>
      </c>
      <c r="B63" s="87" t="s">
        <v>457</v>
      </c>
      <c r="C63" s="90">
        <v>11</v>
      </c>
      <c r="D63" s="85" t="s">
        <v>458</v>
      </c>
      <c r="E63" s="230"/>
      <c r="F63" s="55">
        <v>6</v>
      </c>
      <c r="G63" s="55">
        <v>3</v>
      </c>
      <c r="H63" s="55">
        <v>0</v>
      </c>
      <c r="I63" s="55">
        <v>0</v>
      </c>
      <c r="J63" s="55">
        <v>9</v>
      </c>
      <c r="K63" s="55"/>
      <c r="L63" s="55">
        <v>3401220</v>
      </c>
      <c r="M63" s="55">
        <v>99</v>
      </c>
      <c r="N63" s="91"/>
    </row>
    <row r="64" spans="1:14" s="92" customFormat="1" ht="30.6" customHeight="1">
      <c r="A64" s="54" t="s">
        <v>128</v>
      </c>
      <c r="B64" s="87" t="s">
        <v>459</v>
      </c>
      <c r="C64" s="90">
        <v>18</v>
      </c>
      <c r="D64" s="85" t="s">
        <v>460</v>
      </c>
      <c r="E64" s="230"/>
      <c r="F64" s="55">
        <v>6</v>
      </c>
      <c r="G64" s="55">
        <v>2</v>
      </c>
      <c r="H64" s="55">
        <v>0</v>
      </c>
      <c r="I64" s="55">
        <v>0</v>
      </c>
      <c r="J64" s="55">
        <v>8</v>
      </c>
      <c r="K64" s="55"/>
      <c r="L64" s="55">
        <v>3401220</v>
      </c>
      <c r="M64" s="55">
        <v>144</v>
      </c>
      <c r="N64" s="91"/>
    </row>
    <row r="65" spans="1:14" s="92" customFormat="1" ht="30.6" customHeight="1">
      <c r="A65" s="54" t="s">
        <v>129</v>
      </c>
      <c r="B65" s="87" t="s">
        <v>461</v>
      </c>
      <c r="C65" s="90">
        <v>24</v>
      </c>
      <c r="D65" s="85" t="s">
        <v>201</v>
      </c>
      <c r="E65" s="230"/>
      <c r="F65" s="55">
        <v>5</v>
      </c>
      <c r="G65" s="55">
        <v>1</v>
      </c>
      <c r="H65" s="55">
        <v>0</v>
      </c>
      <c r="I65" s="55">
        <v>0</v>
      </c>
      <c r="J65" s="55">
        <v>6</v>
      </c>
      <c r="K65" s="55"/>
      <c r="L65" s="55">
        <v>3401220</v>
      </c>
      <c r="M65" s="55">
        <v>144</v>
      </c>
      <c r="N65" s="91"/>
    </row>
    <row r="66" spans="1:14" s="92" customFormat="1" ht="30.6" customHeight="1">
      <c r="A66" s="54" t="s">
        <v>128</v>
      </c>
      <c r="B66" s="87" t="s">
        <v>462</v>
      </c>
      <c r="C66" s="90">
        <v>14</v>
      </c>
      <c r="D66" s="85" t="s">
        <v>463</v>
      </c>
      <c r="E66" s="230"/>
      <c r="F66" s="55">
        <v>6</v>
      </c>
      <c r="G66" s="55">
        <v>2</v>
      </c>
      <c r="H66" s="55">
        <v>0</v>
      </c>
      <c r="I66" s="55">
        <v>0</v>
      </c>
      <c r="J66" s="55">
        <v>8</v>
      </c>
      <c r="K66" s="55"/>
      <c r="L66" s="55">
        <v>3401220</v>
      </c>
      <c r="M66" s="55">
        <v>112</v>
      </c>
      <c r="N66" s="91"/>
    </row>
    <row r="67" spans="1:14" s="92" customFormat="1" ht="30.6" customHeight="1">
      <c r="A67" s="54" t="s">
        <v>129</v>
      </c>
      <c r="B67" s="87" t="s">
        <v>464</v>
      </c>
      <c r="C67" s="90">
        <v>22</v>
      </c>
      <c r="D67" s="85" t="s">
        <v>465</v>
      </c>
      <c r="E67" s="230"/>
      <c r="F67" s="55">
        <v>5</v>
      </c>
      <c r="G67" s="55">
        <v>1</v>
      </c>
      <c r="H67" s="55">
        <v>0</v>
      </c>
      <c r="I67" s="55">
        <v>0</v>
      </c>
      <c r="J67" s="55">
        <v>6</v>
      </c>
      <c r="K67" s="55"/>
      <c r="L67" s="55">
        <v>3401220</v>
      </c>
      <c r="M67" s="55">
        <v>132</v>
      </c>
      <c r="N67" s="91"/>
    </row>
    <row r="68" spans="1:14" s="92" customFormat="1" ht="30.6" customHeight="1">
      <c r="A68" s="54" t="s">
        <v>129</v>
      </c>
      <c r="B68" s="87" t="s">
        <v>466</v>
      </c>
      <c r="C68" s="90">
        <v>18</v>
      </c>
      <c r="D68" s="85" t="s">
        <v>467</v>
      </c>
      <c r="E68" s="230"/>
      <c r="F68" s="55">
        <v>5</v>
      </c>
      <c r="G68" s="55">
        <v>1</v>
      </c>
      <c r="H68" s="55">
        <v>0</v>
      </c>
      <c r="I68" s="55">
        <v>0</v>
      </c>
      <c r="J68" s="55">
        <v>6</v>
      </c>
      <c r="K68" s="55"/>
      <c r="L68" s="55">
        <v>3401220</v>
      </c>
      <c r="M68" s="55">
        <v>108</v>
      </c>
      <c r="N68" s="91"/>
    </row>
    <row r="69" spans="1:14" s="92" customFormat="1" ht="30.6" customHeight="1">
      <c r="A69" s="54" t="s">
        <v>129</v>
      </c>
      <c r="B69" s="87" t="s">
        <v>468</v>
      </c>
      <c r="C69" s="90">
        <v>13</v>
      </c>
      <c r="D69" s="85" t="s">
        <v>453</v>
      </c>
      <c r="E69" s="230"/>
      <c r="F69" s="55">
        <v>8</v>
      </c>
      <c r="G69" s="55">
        <v>3</v>
      </c>
      <c r="H69" s="55">
        <v>0</v>
      </c>
      <c r="I69" s="55">
        <v>0</v>
      </c>
      <c r="J69" s="55">
        <v>11</v>
      </c>
      <c r="K69" s="55"/>
      <c r="L69" s="55">
        <v>3401220</v>
      </c>
      <c r="M69" s="55">
        <v>143</v>
      </c>
      <c r="N69" s="91"/>
    </row>
    <row r="70" spans="1:14" s="22" customFormat="1" ht="12.75">
      <c r="A70" s="190" t="s">
        <v>65</v>
      </c>
      <c r="B70" s="191"/>
      <c r="C70" s="191">
        <v>175</v>
      </c>
      <c r="D70" s="192" t="s">
        <v>200</v>
      </c>
      <c r="E70" s="231">
        <v>10</v>
      </c>
      <c r="F70" s="191"/>
      <c r="G70" s="191"/>
      <c r="H70" s="191"/>
      <c r="I70" s="191"/>
      <c r="J70" s="191"/>
      <c r="K70" s="191"/>
      <c r="L70" s="191"/>
      <c r="M70" s="193"/>
      <c r="N70" s="194"/>
    </row>
    <row r="71" spans="1:14" s="22" customFormat="1">
      <c r="B71" s="23"/>
      <c r="C71" s="23"/>
      <c r="E71" s="38"/>
      <c r="F71" s="23"/>
      <c r="G71" s="23"/>
      <c r="H71" s="23"/>
      <c r="I71" s="23"/>
      <c r="J71" s="23"/>
      <c r="K71" s="23"/>
      <c r="L71" s="23"/>
      <c r="M71" s="24"/>
      <c r="N71" s="25"/>
    </row>
    <row r="72" spans="1:14" s="22" customFormat="1" ht="15.75">
      <c r="B72" s="23"/>
      <c r="C72" s="23"/>
      <c r="D72" s="260" t="s">
        <v>202</v>
      </c>
      <c r="E72" s="260"/>
      <c r="F72" s="23"/>
      <c r="G72" s="23"/>
      <c r="H72" s="23"/>
      <c r="I72" s="23"/>
      <c r="J72" s="23"/>
      <c r="K72" s="23"/>
      <c r="L72" s="23"/>
      <c r="M72" s="24"/>
      <c r="N72" s="25"/>
    </row>
    <row r="73" spans="1:14" s="92" customFormat="1" ht="45" customHeight="1">
      <c r="A73" s="54" t="s">
        <v>130</v>
      </c>
      <c r="B73" s="87" t="s">
        <v>469</v>
      </c>
      <c r="C73" s="90">
        <v>17</v>
      </c>
      <c r="D73" s="85" t="s">
        <v>470</v>
      </c>
      <c r="E73" s="230"/>
      <c r="F73" s="55">
        <v>3</v>
      </c>
      <c r="G73" s="55">
        <v>1</v>
      </c>
      <c r="H73" s="55">
        <v>0</v>
      </c>
      <c r="I73" s="55">
        <v>0</v>
      </c>
      <c r="J73" s="55">
        <v>4</v>
      </c>
      <c r="K73" s="55"/>
      <c r="L73" s="55">
        <v>3401220</v>
      </c>
      <c r="M73" s="55">
        <v>68</v>
      </c>
      <c r="N73" s="91"/>
    </row>
    <row r="74" spans="1:14" s="92" customFormat="1" ht="45" customHeight="1">
      <c r="A74" s="54" t="s">
        <v>130</v>
      </c>
      <c r="B74" s="87" t="s">
        <v>471</v>
      </c>
      <c r="C74" s="90">
        <v>11</v>
      </c>
      <c r="D74" s="85" t="s">
        <v>472</v>
      </c>
      <c r="E74" s="230"/>
      <c r="F74" s="55">
        <v>3</v>
      </c>
      <c r="G74" s="55">
        <v>1</v>
      </c>
      <c r="H74" s="55">
        <v>0</v>
      </c>
      <c r="I74" s="55">
        <v>0</v>
      </c>
      <c r="J74" s="55">
        <v>4</v>
      </c>
      <c r="K74" s="55"/>
      <c r="L74" s="55">
        <v>3401220</v>
      </c>
      <c r="M74" s="55">
        <v>44</v>
      </c>
      <c r="N74" s="91"/>
    </row>
    <row r="75" spans="1:14" s="92" customFormat="1" ht="30.6" customHeight="1">
      <c r="A75" s="54" t="s">
        <v>473</v>
      </c>
      <c r="B75" s="87" t="s">
        <v>474</v>
      </c>
      <c r="C75" s="90">
        <v>8</v>
      </c>
      <c r="D75" s="85" t="s">
        <v>475</v>
      </c>
      <c r="E75" s="230"/>
      <c r="F75" s="55">
        <v>8</v>
      </c>
      <c r="G75" s="55">
        <v>2</v>
      </c>
      <c r="H75" s="55">
        <v>0</v>
      </c>
      <c r="I75" s="55">
        <v>0</v>
      </c>
      <c r="J75" s="55">
        <v>10</v>
      </c>
      <c r="K75" s="55"/>
      <c r="L75" s="55">
        <v>3401220</v>
      </c>
      <c r="M75" s="55">
        <v>80</v>
      </c>
      <c r="N75" s="91"/>
    </row>
    <row r="76" spans="1:14" s="92" customFormat="1" ht="30.6" customHeight="1">
      <c r="A76" s="54" t="s">
        <v>473</v>
      </c>
      <c r="B76" s="87" t="s">
        <v>476</v>
      </c>
      <c r="C76" s="90">
        <v>10</v>
      </c>
      <c r="D76" s="85" t="s">
        <v>477</v>
      </c>
      <c r="E76" s="230"/>
      <c r="F76" s="55">
        <v>10</v>
      </c>
      <c r="G76" s="55">
        <v>2</v>
      </c>
      <c r="H76" s="55">
        <v>0</v>
      </c>
      <c r="I76" s="55">
        <v>0</v>
      </c>
      <c r="J76" s="55">
        <v>12</v>
      </c>
      <c r="K76" s="55"/>
      <c r="L76" s="55">
        <v>3401220</v>
      </c>
      <c r="M76" s="55">
        <v>120</v>
      </c>
      <c r="N76" s="91"/>
    </row>
    <row r="77" spans="1:14" s="92" customFormat="1" ht="30.6" customHeight="1">
      <c r="A77" s="54" t="s">
        <v>473</v>
      </c>
      <c r="B77" s="87" t="s">
        <v>478</v>
      </c>
      <c r="C77" s="90">
        <v>9</v>
      </c>
      <c r="D77" s="85" t="s">
        <v>477</v>
      </c>
      <c r="E77" s="230"/>
      <c r="F77" s="55">
        <v>10</v>
      </c>
      <c r="G77" s="55">
        <v>3</v>
      </c>
      <c r="H77" s="55">
        <v>0</v>
      </c>
      <c r="I77" s="55">
        <v>0</v>
      </c>
      <c r="J77" s="55">
        <v>13</v>
      </c>
      <c r="K77" s="55"/>
      <c r="L77" s="55">
        <v>340220</v>
      </c>
      <c r="M77" s="55">
        <v>117</v>
      </c>
      <c r="N77" s="91"/>
    </row>
    <row r="78" spans="1:14" s="92" customFormat="1" ht="30.6" customHeight="1">
      <c r="A78" s="54" t="s">
        <v>473</v>
      </c>
      <c r="B78" s="87" t="s">
        <v>479</v>
      </c>
      <c r="C78" s="90">
        <v>7</v>
      </c>
      <c r="D78" s="85" t="s">
        <v>480</v>
      </c>
      <c r="E78" s="230"/>
      <c r="F78" s="55">
        <v>5</v>
      </c>
      <c r="G78" s="55">
        <v>1</v>
      </c>
      <c r="H78" s="55">
        <v>0</v>
      </c>
      <c r="I78" s="55">
        <v>0</v>
      </c>
      <c r="J78" s="55">
        <v>6</v>
      </c>
      <c r="K78" s="55"/>
      <c r="L78" s="55">
        <v>340220</v>
      </c>
      <c r="M78" s="55">
        <v>42</v>
      </c>
      <c r="N78" s="91"/>
    </row>
    <row r="79" spans="1:14" s="92" customFormat="1" ht="45" customHeight="1">
      <c r="A79" s="54" t="s">
        <v>130</v>
      </c>
      <c r="B79" s="87" t="s">
        <v>481</v>
      </c>
      <c r="C79" s="90">
        <v>12</v>
      </c>
      <c r="D79" s="85" t="s">
        <v>472</v>
      </c>
      <c r="E79" s="230"/>
      <c r="F79" s="55">
        <v>4</v>
      </c>
      <c r="G79" s="55">
        <v>1</v>
      </c>
      <c r="H79" s="55">
        <v>0</v>
      </c>
      <c r="I79" s="55">
        <v>0</v>
      </c>
      <c r="J79" s="55">
        <v>5</v>
      </c>
      <c r="K79" s="55"/>
      <c r="L79" s="55">
        <v>3401220</v>
      </c>
      <c r="M79" s="55">
        <v>60</v>
      </c>
      <c r="N79" s="91"/>
    </row>
    <row r="80" spans="1:14" s="92" customFormat="1" ht="45" customHeight="1">
      <c r="A80" s="54" t="s">
        <v>130</v>
      </c>
      <c r="B80" s="87" t="s">
        <v>482</v>
      </c>
      <c r="C80" s="90">
        <v>12</v>
      </c>
      <c r="D80" s="85" t="s">
        <v>203</v>
      </c>
      <c r="E80" s="230"/>
      <c r="F80" s="55">
        <v>4</v>
      </c>
      <c r="G80" s="55">
        <v>1</v>
      </c>
      <c r="H80" s="55">
        <v>0</v>
      </c>
      <c r="I80" s="55">
        <v>0</v>
      </c>
      <c r="J80" s="55">
        <v>5</v>
      </c>
      <c r="K80" s="55"/>
      <c r="L80" s="55">
        <v>3401220</v>
      </c>
      <c r="M80" s="55">
        <v>60</v>
      </c>
      <c r="N80" s="91"/>
    </row>
    <row r="81" spans="1:14" s="92" customFormat="1" ht="30.6" customHeight="1">
      <c r="A81" s="54" t="s">
        <v>473</v>
      </c>
      <c r="B81" s="87" t="s">
        <v>482</v>
      </c>
      <c r="C81" s="90">
        <v>12</v>
      </c>
      <c r="D81" s="85" t="s">
        <v>480</v>
      </c>
      <c r="E81" s="230"/>
      <c r="F81" s="55">
        <v>5</v>
      </c>
      <c r="G81" s="55">
        <v>1</v>
      </c>
      <c r="H81" s="55">
        <v>0</v>
      </c>
      <c r="I81" s="55">
        <v>0</v>
      </c>
      <c r="J81" s="55">
        <v>6</v>
      </c>
      <c r="K81" s="55"/>
      <c r="L81" s="55">
        <v>3401220</v>
      </c>
      <c r="M81" s="55">
        <v>72</v>
      </c>
      <c r="N81" s="91"/>
    </row>
    <row r="82" spans="1:14" s="92" customFormat="1" ht="30.6" customHeight="1">
      <c r="A82" s="54" t="s">
        <v>473</v>
      </c>
      <c r="B82" s="87" t="s">
        <v>483</v>
      </c>
      <c r="C82" s="90">
        <v>7</v>
      </c>
      <c r="D82" s="85" t="s">
        <v>484</v>
      </c>
      <c r="E82" s="230"/>
      <c r="F82" s="55">
        <v>5</v>
      </c>
      <c r="G82" s="55">
        <v>1</v>
      </c>
      <c r="H82" s="55">
        <v>0</v>
      </c>
      <c r="I82" s="55">
        <v>0</v>
      </c>
      <c r="J82" s="55">
        <v>6</v>
      </c>
      <c r="K82" s="55"/>
      <c r="L82" s="55">
        <v>3401220</v>
      </c>
      <c r="M82" s="55">
        <v>42</v>
      </c>
      <c r="N82" s="91"/>
    </row>
    <row r="83" spans="1:14" s="92" customFormat="1" ht="45" customHeight="1">
      <c r="A83" s="54" t="s">
        <v>130</v>
      </c>
      <c r="B83" s="87" t="s">
        <v>485</v>
      </c>
      <c r="C83" s="90">
        <v>16</v>
      </c>
      <c r="D83" s="85" t="s">
        <v>486</v>
      </c>
      <c r="E83" s="230"/>
      <c r="F83" s="55">
        <v>4</v>
      </c>
      <c r="G83" s="55">
        <v>1</v>
      </c>
      <c r="H83" s="55">
        <v>0</v>
      </c>
      <c r="I83" s="55">
        <v>0</v>
      </c>
      <c r="J83" s="55">
        <v>5</v>
      </c>
      <c r="K83" s="55"/>
      <c r="L83" s="55">
        <v>3401220</v>
      </c>
      <c r="M83" s="55">
        <v>80</v>
      </c>
      <c r="N83" s="91"/>
    </row>
    <row r="84" spans="1:14" s="92" customFormat="1" ht="30.6" customHeight="1">
      <c r="A84" s="54" t="s">
        <v>473</v>
      </c>
      <c r="B84" s="87" t="s">
        <v>487</v>
      </c>
      <c r="C84" s="90">
        <v>10</v>
      </c>
      <c r="D84" s="85" t="s">
        <v>484</v>
      </c>
      <c r="E84" s="230"/>
      <c r="F84" s="55">
        <v>7</v>
      </c>
      <c r="G84" s="55">
        <v>1</v>
      </c>
      <c r="H84" s="55">
        <v>0</v>
      </c>
      <c r="I84" s="55">
        <v>0</v>
      </c>
      <c r="J84" s="55">
        <v>8</v>
      </c>
      <c r="K84" s="55"/>
      <c r="L84" s="55">
        <v>3401220</v>
      </c>
      <c r="M84" s="55">
        <v>80</v>
      </c>
      <c r="N84" s="91"/>
    </row>
    <row r="85" spans="1:14" s="92" customFormat="1" ht="45" customHeight="1">
      <c r="A85" s="54" t="s">
        <v>130</v>
      </c>
      <c r="B85" s="87" t="s">
        <v>488</v>
      </c>
      <c r="C85" s="90">
        <v>12</v>
      </c>
      <c r="D85" s="85" t="s">
        <v>472</v>
      </c>
      <c r="E85" s="230"/>
      <c r="F85" s="55">
        <v>4</v>
      </c>
      <c r="G85" s="55">
        <v>1</v>
      </c>
      <c r="H85" s="55">
        <v>0</v>
      </c>
      <c r="I85" s="55">
        <v>0</v>
      </c>
      <c r="J85" s="55">
        <v>5</v>
      </c>
      <c r="K85" s="55"/>
      <c r="L85" s="55">
        <v>3401220</v>
      </c>
      <c r="M85" s="55">
        <v>60</v>
      </c>
      <c r="N85" s="91"/>
    </row>
    <row r="86" spans="1:14" s="92" customFormat="1" ht="30.6" customHeight="1">
      <c r="A86" s="54" t="s">
        <v>473</v>
      </c>
      <c r="B86" s="87" t="s">
        <v>489</v>
      </c>
      <c r="C86" s="90">
        <v>9</v>
      </c>
      <c r="D86" s="85" t="s">
        <v>490</v>
      </c>
      <c r="E86" s="230"/>
      <c r="F86" s="55">
        <v>10</v>
      </c>
      <c r="G86" s="55">
        <v>2</v>
      </c>
      <c r="H86" s="55">
        <v>0</v>
      </c>
      <c r="I86" s="55">
        <v>0</v>
      </c>
      <c r="J86" s="55">
        <v>12</v>
      </c>
      <c r="K86" s="55"/>
      <c r="L86" s="55">
        <v>3401220</v>
      </c>
      <c r="M86" s="55">
        <v>108</v>
      </c>
      <c r="N86" s="91"/>
    </row>
    <row r="87" spans="1:14" s="92" customFormat="1" ht="45" customHeight="1">
      <c r="A87" s="54" t="s">
        <v>130</v>
      </c>
      <c r="B87" s="87" t="s">
        <v>491</v>
      </c>
      <c r="C87" s="90">
        <v>21</v>
      </c>
      <c r="D87" s="85" t="s">
        <v>492</v>
      </c>
      <c r="E87" s="230"/>
      <c r="F87" s="55">
        <v>4</v>
      </c>
      <c r="G87" s="55">
        <v>1</v>
      </c>
      <c r="H87" s="55">
        <v>0</v>
      </c>
      <c r="I87" s="55">
        <v>0</v>
      </c>
      <c r="J87" s="55">
        <v>5</v>
      </c>
      <c r="K87" s="55"/>
      <c r="L87" s="55">
        <v>3401220</v>
      </c>
      <c r="M87" s="55">
        <v>105</v>
      </c>
      <c r="N87" s="91"/>
    </row>
    <row r="88" spans="1:14" s="92" customFormat="1" ht="45" customHeight="1">
      <c r="A88" s="54" t="s">
        <v>130</v>
      </c>
      <c r="B88" s="87" t="s">
        <v>493</v>
      </c>
      <c r="C88" s="90">
        <v>11</v>
      </c>
      <c r="D88" s="85" t="s">
        <v>494</v>
      </c>
      <c r="E88" s="230"/>
      <c r="F88" s="55">
        <v>4</v>
      </c>
      <c r="G88" s="55">
        <v>1</v>
      </c>
      <c r="H88" s="55">
        <v>0</v>
      </c>
      <c r="I88" s="55">
        <v>0</v>
      </c>
      <c r="J88" s="55">
        <v>5</v>
      </c>
      <c r="K88" s="55"/>
      <c r="L88" s="55">
        <v>3401220</v>
      </c>
      <c r="M88" s="55">
        <v>55</v>
      </c>
      <c r="N88" s="91"/>
    </row>
    <row r="89" spans="1:14" s="92" customFormat="1" ht="45" customHeight="1">
      <c r="A89" s="54" t="s">
        <v>130</v>
      </c>
      <c r="B89" s="87" t="s">
        <v>495</v>
      </c>
      <c r="C89" s="90">
        <v>7</v>
      </c>
      <c r="D89" s="85" t="s">
        <v>477</v>
      </c>
      <c r="E89" s="230"/>
      <c r="F89" s="55">
        <v>5</v>
      </c>
      <c r="G89" s="55">
        <v>1</v>
      </c>
      <c r="H89" s="55">
        <v>0</v>
      </c>
      <c r="I89" s="55">
        <v>0</v>
      </c>
      <c r="J89" s="55">
        <v>6</v>
      </c>
      <c r="K89" s="55"/>
      <c r="L89" s="55">
        <v>3401220</v>
      </c>
      <c r="M89" s="55">
        <v>42</v>
      </c>
      <c r="N89" s="91"/>
    </row>
    <row r="90" spans="1:14" s="92" customFormat="1" ht="45" customHeight="1">
      <c r="A90" s="54" t="s">
        <v>130</v>
      </c>
      <c r="B90" s="87" t="s">
        <v>496</v>
      </c>
      <c r="C90" s="90">
        <v>7</v>
      </c>
      <c r="D90" s="85" t="s">
        <v>497</v>
      </c>
      <c r="E90" s="230"/>
      <c r="F90" s="55">
        <v>4</v>
      </c>
      <c r="G90" s="55">
        <v>1</v>
      </c>
      <c r="H90" s="55">
        <v>0</v>
      </c>
      <c r="I90" s="55">
        <v>0</v>
      </c>
      <c r="J90" s="55">
        <v>5</v>
      </c>
      <c r="K90" s="55"/>
      <c r="L90" s="55">
        <v>3401220</v>
      </c>
      <c r="M90" s="55">
        <v>35</v>
      </c>
      <c r="N90" s="91"/>
    </row>
    <row r="91" spans="1:14" s="22" customFormat="1" ht="12.75">
      <c r="A91" s="190" t="s">
        <v>66</v>
      </c>
      <c r="B91" s="191"/>
      <c r="C91" s="191">
        <v>198</v>
      </c>
      <c r="D91" s="192" t="s">
        <v>200</v>
      </c>
      <c r="E91" s="231">
        <v>18</v>
      </c>
      <c r="F91" s="191"/>
      <c r="G91" s="191"/>
      <c r="H91" s="191"/>
      <c r="I91" s="191"/>
      <c r="J91" s="191"/>
      <c r="K91" s="191"/>
      <c r="L91" s="191"/>
      <c r="M91" s="193"/>
      <c r="N91" s="194"/>
    </row>
    <row r="92" spans="1:14" s="22" customFormat="1">
      <c r="B92" s="23"/>
      <c r="C92" s="23"/>
      <c r="E92" s="38"/>
      <c r="F92" s="23"/>
      <c r="G92" s="23"/>
      <c r="H92" s="23"/>
      <c r="I92" s="23"/>
      <c r="J92" s="23"/>
      <c r="K92" s="23"/>
      <c r="L92" s="23"/>
      <c r="M92" s="24"/>
      <c r="N92" s="25"/>
    </row>
    <row r="93" spans="1:14" s="22" customFormat="1" ht="15.75">
      <c r="B93" s="23"/>
      <c r="C93" s="23"/>
      <c r="D93" s="260" t="s">
        <v>521</v>
      </c>
      <c r="E93" s="260"/>
      <c r="F93" s="23"/>
      <c r="G93" s="23"/>
      <c r="H93" s="23"/>
      <c r="I93" s="23"/>
      <c r="J93" s="23"/>
      <c r="K93" s="23"/>
      <c r="L93" s="23"/>
      <c r="M93" s="24"/>
      <c r="N93" s="25"/>
    </row>
    <row r="94" spans="1:14" s="92" customFormat="1" ht="42" customHeight="1">
      <c r="A94" s="54" t="s">
        <v>131</v>
      </c>
      <c r="B94" s="87" t="s">
        <v>498</v>
      </c>
      <c r="C94" s="90">
        <v>8</v>
      </c>
      <c r="D94" s="85" t="s">
        <v>499</v>
      </c>
      <c r="E94" s="230"/>
      <c r="F94" s="55">
        <v>3</v>
      </c>
      <c r="G94" s="55">
        <v>1</v>
      </c>
      <c r="H94" s="55">
        <v>0</v>
      </c>
      <c r="I94" s="55">
        <v>0</v>
      </c>
      <c r="J94" s="55">
        <v>4</v>
      </c>
      <c r="K94" s="55"/>
      <c r="L94" s="55">
        <v>3401220</v>
      </c>
      <c r="M94" s="55">
        <v>32</v>
      </c>
      <c r="N94" s="91"/>
    </row>
    <row r="95" spans="1:14" s="92" customFormat="1" ht="42" customHeight="1">
      <c r="A95" s="54" t="s">
        <v>131</v>
      </c>
      <c r="B95" s="87" t="s">
        <v>500</v>
      </c>
      <c r="C95" s="90">
        <v>15</v>
      </c>
      <c r="D95" s="85" t="s">
        <v>501</v>
      </c>
      <c r="E95" s="230"/>
      <c r="F95" s="55">
        <v>5</v>
      </c>
      <c r="G95" s="55">
        <v>2</v>
      </c>
      <c r="H95" s="55">
        <v>0</v>
      </c>
      <c r="I95" s="55">
        <v>0</v>
      </c>
      <c r="J95" s="55">
        <v>7</v>
      </c>
      <c r="K95" s="55"/>
      <c r="L95" s="55">
        <v>3401220</v>
      </c>
      <c r="M95" s="55">
        <v>105</v>
      </c>
      <c r="N95" s="91"/>
    </row>
    <row r="96" spans="1:14" s="92" customFormat="1" ht="30.6" customHeight="1">
      <c r="A96" s="54" t="s">
        <v>502</v>
      </c>
      <c r="B96" s="87" t="s">
        <v>503</v>
      </c>
      <c r="C96" s="90">
        <v>14</v>
      </c>
      <c r="D96" s="85" t="s">
        <v>504</v>
      </c>
      <c r="E96" s="230"/>
      <c r="F96" s="55">
        <v>10</v>
      </c>
      <c r="G96" s="55">
        <v>3</v>
      </c>
      <c r="H96" s="55">
        <v>0</v>
      </c>
      <c r="I96" s="55">
        <v>0</v>
      </c>
      <c r="J96" s="55">
        <v>13</v>
      </c>
      <c r="K96" s="55"/>
      <c r="L96" s="55">
        <v>3401220</v>
      </c>
      <c r="M96" s="55">
        <v>182</v>
      </c>
      <c r="N96" s="91"/>
    </row>
    <row r="97" spans="1:14" s="92" customFormat="1" ht="30.6" customHeight="1">
      <c r="A97" s="54" t="s">
        <v>502</v>
      </c>
      <c r="B97" s="87" t="s">
        <v>505</v>
      </c>
      <c r="C97" s="90">
        <v>10</v>
      </c>
      <c r="D97" s="85" t="s">
        <v>506</v>
      </c>
      <c r="E97" s="230"/>
      <c r="F97" s="55">
        <v>10</v>
      </c>
      <c r="G97" s="55">
        <v>3</v>
      </c>
      <c r="H97" s="55">
        <v>0</v>
      </c>
      <c r="I97" s="55">
        <v>0</v>
      </c>
      <c r="J97" s="55">
        <v>13</v>
      </c>
      <c r="K97" s="55"/>
      <c r="L97" s="55">
        <v>3401220</v>
      </c>
      <c r="M97" s="55">
        <v>130</v>
      </c>
      <c r="N97" s="91"/>
    </row>
    <row r="98" spans="1:14" s="92" customFormat="1" ht="30.6" customHeight="1">
      <c r="A98" s="54" t="s">
        <v>502</v>
      </c>
      <c r="B98" s="87" t="s">
        <v>507</v>
      </c>
      <c r="C98" s="90">
        <v>14</v>
      </c>
      <c r="D98" s="85" t="s">
        <v>475</v>
      </c>
      <c r="E98" s="230"/>
      <c r="F98" s="55">
        <v>10</v>
      </c>
      <c r="G98" s="55">
        <v>3</v>
      </c>
      <c r="H98" s="55">
        <v>0</v>
      </c>
      <c r="I98" s="55">
        <v>0</v>
      </c>
      <c r="J98" s="55">
        <v>13</v>
      </c>
      <c r="K98" s="55"/>
      <c r="L98" s="55">
        <v>3401220</v>
      </c>
      <c r="M98" s="55">
        <v>182</v>
      </c>
      <c r="N98" s="91"/>
    </row>
    <row r="99" spans="1:14" s="92" customFormat="1" ht="30.6" customHeight="1">
      <c r="A99" s="54" t="s">
        <v>502</v>
      </c>
      <c r="B99" s="87" t="s">
        <v>508</v>
      </c>
      <c r="C99" s="90">
        <v>14</v>
      </c>
      <c r="D99" s="85" t="s">
        <v>477</v>
      </c>
      <c r="E99" s="230"/>
      <c r="F99" s="55">
        <v>10</v>
      </c>
      <c r="G99" s="55">
        <v>3</v>
      </c>
      <c r="H99" s="55">
        <v>0</v>
      </c>
      <c r="I99" s="55">
        <v>0</v>
      </c>
      <c r="J99" s="55">
        <v>13</v>
      </c>
      <c r="K99" s="55"/>
      <c r="L99" s="55">
        <v>3401220</v>
      </c>
      <c r="M99" s="55">
        <v>182</v>
      </c>
      <c r="N99" s="91"/>
    </row>
    <row r="100" spans="1:14" s="92" customFormat="1" ht="42" customHeight="1">
      <c r="A100" s="54" t="s">
        <v>131</v>
      </c>
      <c r="B100" s="87" t="s">
        <v>509</v>
      </c>
      <c r="C100" s="90">
        <v>14</v>
      </c>
      <c r="D100" s="85" t="s">
        <v>510</v>
      </c>
      <c r="E100" s="230"/>
      <c r="F100" s="55">
        <v>4</v>
      </c>
      <c r="G100" s="55">
        <v>1</v>
      </c>
      <c r="H100" s="55">
        <v>0</v>
      </c>
      <c r="I100" s="55">
        <v>0</v>
      </c>
      <c r="J100" s="55">
        <v>5</v>
      </c>
      <c r="K100" s="55"/>
      <c r="L100" s="55">
        <v>3401220</v>
      </c>
      <c r="M100" s="55">
        <v>70</v>
      </c>
      <c r="N100" s="91"/>
    </row>
    <row r="101" spans="1:14" s="92" customFormat="1" ht="42" customHeight="1">
      <c r="A101" s="54" t="s">
        <v>131</v>
      </c>
      <c r="B101" s="87" t="s">
        <v>511</v>
      </c>
      <c r="C101" s="90">
        <v>14</v>
      </c>
      <c r="D101" s="85" t="s">
        <v>497</v>
      </c>
      <c r="E101" s="230"/>
      <c r="F101" s="55">
        <v>4</v>
      </c>
      <c r="G101" s="55">
        <v>1</v>
      </c>
      <c r="H101" s="55">
        <v>0</v>
      </c>
      <c r="I101" s="55">
        <v>0</v>
      </c>
      <c r="J101" s="55">
        <v>5</v>
      </c>
      <c r="K101" s="55"/>
      <c r="L101" s="55">
        <v>3401220</v>
      </c>
      <c r="M101" s="55">
        <v>70</v>
      </c>
      <c r="N101" s="91"/>
    </row>
    <row r="102" spans="1:14" s="92" customFormat="1" ht="30.6" customHeight="1">
      <c r="A102" s="54" t="s">
        <v>502</v>
      </c>
      <c r="B102" s="87" t="s">
        <v>512</v>
      </c>
      <c r="C102" s="90">
        <v>10</v>
      </c>
      <c r="D102" s="85" t="s">
        <v>475</v>
      </c>
      <c r="E102" s="230"/>
      <c r="F102" s="55">
        <v>10</v>
      </c>
      <c r="G102" s="55">
        <v>3</v>
      </c>
      <c r="H102" s="55">
        <v>0</v>
      </c>
      <c r="I102" s="55">
        <v>0</v>
      </c>
      <c r="J102" s="55">
        <v>13</v>
      </c>
      <c r="K102" s="55"/>
      <c r="L102" s="55">
        <v>3401220</v>
      </c>
      <c r="M102" s="55">
        <v>130</v>
      </c>
      <c r="N102" s="91"/>
    </row>
    <row r="103" spans="1:14" s="92" customFormat="1" ht="42" customHeight="1">
      <c r="A103" s="54" t="s">
        <v>131</v>
      </c>
      <c r="B103" s="87" t="s">
        <v>513</v>
      </c>
      <c r="C103" s="90">
        <v>14</v>
      </c>
      <c r="D103" s="85" t="s">
        <v>470</v>
      </c>
      <c r="E103" s="230"/>
      <c r="F103" s="55">
        <v>4</v>
      </c>
      <c r="G103" s="55">
        <v>1</v>
      </c>
      <c r="H103" s="55">
        <v>0</v>
      </c>
      <c r="I103" s="55">
        <v>0</v>
      </c>
      <c r="J103" s="55">
        <v>5</v>
      </c>
      <c r="K103" s="55"/>
      <c r="L103" s="55">
        <v>3401220</v>
      </c>
      <c r="M103" s="55">
        <v>70</v>
      </c>
      <c r="N103" s="91"/>
    </row>
    <row r="104" spans="1:14" s="92" customFormat="1" ht="42" customHeight="1">
      <c r="A104" s="54" t="s">
        <v>131</v>
      </c>
      <c r="B104" s="87" t="s">
        <v>514</v>
      </c>
      <c r="C104" s="90">
        <v>14</v>
      </c>
      <c r="D104" s="85" t="s">
        <v>515</v>
      </c>
      <c r="E104" s="230"/>
      <c r="F104" s="55">
        <v>10</v>
      </c>
      <c r="G104" s="55">
        <v>3</v>
      </c>
      <c r="H104" s="55">
        <v>0</v>
      </c>
      <c r="I104" s="55">
        <v>0</v>
      </c>
      <c r="J104" s="55">
        <v>13</v>
      </c>
      <c r="K104" s="55"/>
      <c r="L104" s="55">
        <v>3401220</v>
      </c>
      <c r="M104" s="55">
        <v>182</v>
      </c>
      <c r="N104" s="91"/>
    </row>
    <row r="105" spans="1:14" s="92" customFormat="1" ht="42" customHeight="1">
      <c r="A105" s="54" t="s">
        <v>131</v>
      </c>
      <c r="B105" s="87" t="s">
        <v>516</v>
      </c>
      <c r="C105" s="90">
        <v>13</v>
      </c>
      <c r="D105" s="85" t="s">
        <v>472</v>
      </c>
      <c r="E105" s="230"/>
      <c r="F105" s="55">
        <v>4</v>
      </c>
      <c r="G105" s="55">
        <v>1</v>
      </c>
      <c r="H105" s="55">
        <v>0</v>
      </c>
      <c r="I105" s="55">
        <v>0</v>
      </c>
      <c r="J105" s="55">
        <v>5</v>
      </c>
      <c r="K105" s="55"/>
      <c r="L105" s="55">
        <v>3401220</v>
      </c>
      <c r="M105" s="55">
        <v>65</v>
      </c>
      <c r="N105" s="91"/>
    </row>
    <row r="106" spans="1:14" s="92" customFormat="1" ht="42" customHeight="1">
      <c r="A106" s="54" t="s">
        <v>131</v>
      </c>
      <c r="B106" s="87" t="s">
        <v>517</v>
      </c>
      <c r="C106" s="90">
        <v>14</v>
      </c>
      <c r="D106" s="85" t="s">
        <v>518</v>
      </c>
      <c r="E106" s="230"/>
      <c r="F106" s="55">
        <v>4</v>
      </c>
      <c r="G106" s="55">
        <v>1</v>
      </c>
      <c r="H106" s="55">
        <v>0</v>
      </c>
      <c r="I106" s="55">
        <v>0</v>
      </c>
      <c r="J106" s="55">
        <v>5</v>
      </c>
      <c r="K106" s="55"/>
      <c r="L106" s="55">
        <v>3401220</v>
      </c>
      <c r="M106" s="55">
        <v>70</v>
      </c>
      <c r="N106" s="91"/>
    </row>
    <row r="107" spans="1:14" s="92" customFormat="1" ht="42" customHeight="1">
      <c r="A107" s="54" t="s">
        <v>131</v>
      </c>
      <c r="B107" s="87" t="s">
        <v>519</v>
      </c>
      <c r="C107" s="90">
        <v>8</v>
      </c>
      <c r="D107" s="85" t="s">
        <v>520</v>
      </c>
      <c r="E107" s="230"/>
      <c r="F107" s="55">
        <v>4</v>
      </c>
      <c r="G107" s="55">
        <v>1</v>
      </c>
      <c r="H107" s="55">
        <v>0</v>
      </c>
      <c r="I107" s="55">
        <v>0</v>
      </c>
      <c r="J107" s="55">
        <v>5</v>
      </c>
      <c r="K107" s="55"/>
      <c r="L107" s="55">
        <v>3401220</v>
      </c>
      <c r="M107" s="55">
        <v>40</v>
      </c>
      <c r="N107" s="91"/>
    </row>
    <row r="108" spans="1:14" s="22" customFormat="1" ht="12.75">
      <c r="A108" s="190" t="s">
        <v>521</v>
      </c>
      <c r="B108" s="191"/>
      <c r="C108" s="191">
        <v>176</v>
      </c>
      <c r="D108" s="192" t="s">
        <v>200</v>
      </c>
      <c r="E108" s="231">
        <v>14</v>
      </c>
      <c r="F108" s="191"/>
      <c r="G108" s="191"/>
      <c r="H108" s="191"/>
      <c r="I108" s="191"/>
      <c r="J108" s="191"/>
      <c r="K108" s="191"/>
      <c r="L108" s="191"/>
      <c r="M108" s="193"/>
      <c r="N108" s="194"/>
    </row>
    <row r="109" spans="1:14" s="22" customFormat="1">
      <c r="B109" s="23"/>
      <c r="C109" s="23"/>
      <c r="E109" s="38"/>
      <c r="F109" s="23"/>
      <c r="G109" s="23"/>
      <c r="H109" s="23"/>
      <c r="I109" s="23"/>
      <c r="J109" s="23"/>
      <c r="K109" s="23"/>
      <c r="L109" s="23"/>
      <c r="M109" s="24"/>
      <c r="N109" s="25"/>
    </row>
    <row r="110" spans="1:14" s="22" customFormat="1" ht="15.75">
      <c r="B110" s="23"/>
      <c r="C110" s="23"/>
      <c r="D110" s="260" t="s">
        <v>67</v>
      </c>
      <c r="E110" s="260"/>
      <c r="F110" s="23"/>
      <c r="G110" s="23"/>
      <c r="H110" s="23"/>
      <c r="I110" s="23"/>
      <c r="J110" s="23"/>
      <c r="K110" s="23"/>
      <c r="L110" s="23"/>
      <c r="M110" s="24"/>
      <c r="N110" s="25"/>
    </row>
    <row r="111" spans="1:14" s="92" customFormat="1" ht="43.5" customHeight="1">
      <c r="A111" s="54" t="s">
        <v>132</v>
      </c>
      <c r="B111" s="87" t="s">
        <v>522</v>
      </c>
      <c r="C111" s="90">
        <v>10</v>
      </c>
      <c r="D111" s="85" t="s">
        <v>423</v>
      </c>
      <c r="E111" s="230"/>
      <c r="F111" s="55">
        <v>12</v>
      </c>
      <c r="G111" s="55">
        <v>2</v>
      </c>
      <c r="H111" s="55">
        <v>0</v>
      </c>
      <c r="I111" s="55">
        <v>0</v>
      </c>
      <c r="J111" s="55">
        <v>14</v>
      </c>
      <c r="K111" s="55"/>
      <c r="L111" s="55">
        <v>3401220</v>
      </c>
      <c r="M111" s="55">
        <v>140</v>
      </c>
      <c r="N111" s="91"/>
    </row>
    <row r="112" spans="1:14" s="92" customFormat="1" ht="43.5" customHeight="1">
      <c r="A112" s="54" t="s">
        <v>132</v>
      </c>
      <c r="B112" s="87" t="s">
        <v>523</v>
      </c>
      <c r="C112" s="90">
        <v>20</v>
      </c>
      <c r="D112" s="85" t="s">
        <v>133</v>
      </c>
      <c r="E112" s="230"/>
      <c r="F112" s="55">
        <v>11</v>
      </c>
      <c r="G112" s="55">
        <v>3</v>
      </c>
      <c r="H112" s="55">
        <v>0</v>
      </c>
      <c r="I112" s="55">
        <v>0</v>
      </c>
      <c r="J112" s="55">
        <v>14</v>
      </c>
      <c r="K112" s="55"/>
      <c r="L112" s="55">
        <v>3401220</v>
      </c>
      <c r="M112" s="55">
        <v>280</v>
      </c>
      <c r="N112" s="91"/>
    </row>
    <row r="113" spans="1:14" s="92" customFormat="1" ht="43.5" customHeight="1">
      <c r="A113" s="54" t="s">
        <v>132</v>
      </c>
      <c r="B113" s="87" t="s">
        <v>524</v>
      </c>
      <c r="C113" s="90">
        <v>20</v>
      </c>
      <c r="D113" s="85" t="s">
        <v>423</v>
      </c>
      <c r="E113" s="230"/>
      <c r="F113" s="55">
        <v>12</v>
      </c>
      <c r="G113" s="55">
        <v>2</v>
      </c>
      <c r="H113" s="55">
        <v>0</v>
      </c>
      <c r="I113" s="55">
        <v>0</v>
      </c>
      <c r="J113" s="55">
        <v>14</v>
      </c>
      <c r="K113" s="55"/>
      <c r="L113" s="55">
        <v>3401220</v>
      </c>
      <c r="M113" s="55">
        <v>280</v>
      </c>
      <c r="N113" s="91"/>
    </row>
    <row r="114" spans="1:14" s="92" customFormat="1" ht="43.5" customHeight="1">
      <c r="A114" s="54" t="s">
        <v>132</v>
      </c>
      <c r="B114" s="87" t="s">
        <v>524</v>
      </c>
      <c r="C114" s="90">
        <v>20</v>
      </c>
      <c r="D114" s="85" t="s">
        <v>423</v>
      </c>
      <c r="E114" s="230"/>
      <c r="F114" s="55">
        <v>11</v>
      </c>
      <c r="G114" s="55">
        <v>1</v>
      </c>
      <c r="H114" s="55">
        <v>0</v>
      </c>
      <c r="I114" s="55">
        <v>0</v>
      </c>
      <c r="J114" s="55">
        <v>12</v>
      </c>
      <c r="K114" s="55"/>
      <c r="L114" s="55">
        <v>3401220</v>
      </c>
      <c r="M114" s="55">
        <v>240</v>
      </c>
      <c r="N114" s="91"/>
    </row>
    <row r="115" spans="1:14" s="92" customFormat="1" ht="43.5" customHeight="1">
      <c r="A115" s="54" t="s">
        <v>132</v>
      </c>
      <c r="B115" s="87" t="s">
        <v>525</v>
      </c>
      <c r="C115" s="90">
        <v>22</v>
      </c>
      <c r="D115" s="85" t="s">
        <v>133</v>
      </c>
      <c r="E115" s="230"/>
      <c r="F115" s="55">
        <v>6</v>
      </c>
      <c r="G115" s="55">
        <v>2</v>
      </c>
      <c r="H115" s="55">
        <v>0</v>
      </c>
      <c r="I115" s="55">
        <v>0</v>
      </c>
      <c r="J115" s="55">
        <v>8</v>
      </c>
      <c r="K115" s="55"/>
      <c r="L115" s="55">
        <v>3401220</v>
      </c>
      <c r="M115" s="55">
        <v>176</v>
      </c>
      <c r="N115" s="91"/>
    </row>
    <row r="116" spans="1:14" s="92" customFormat="1" ht="43.5" customHeight="1">
      <c r="A116" s="54" t="s">
        <v>137</v>
      </c>
      <c r="B116" s="87" t="s">
        <v>526</v>
      </c>
      <c r="C116" s="90">
        <v>12</v>
      </c>
      <c r="D116" s="85" t="s">
        <v>423</v>
      </c>
      <c r="E116" s="230"/>
      <c r="F116" s="55">
        <v>20</v>
      </c>
      <c r="G116" s="55">
        <v>2</v>
      </c>
      <c r="H116" s="55">
        <v>0</v>
      </c>
      <c r="I116" s="55">
        <v>0</v>
      </c>
      <c r="J116" s="55">
        <v>22</v>
      </c>
      <c r="K116" s="55"/>
      <c r="L116" s="55">
        <v>3401220</v>
      </c>
      <c r="M116" s="55">
        <v>264</v>
      </c>
      <c r="N116" s="91"/>
    </row>
    <row r="117" spans="1:14" s="92" customFormat="1" ht="43.5" customHeight="1">
      <c r="A117" s="54" t="s">
        <v>137</v>
      </c>
      <c r="B117" s="87" t="s">
        <v>527</v>
      </c>
      <c r="C117" s="90">
        <v>16</v>
      </c>
      <c r="D117" s="85" t="s">
        <v>423</v>
      </c>
      <c r="E117" s="230"/>
      <c r="F117" s="55">
        <v>10</v>
      </c>
      <c r="G117" s="55">
        <v>1</v>
      </c>
      <c r="H117" s="55">
        <v>0</v>
      </c>
      <c r="I117" s="55">
        <v>0</v>
      </c>
      <c r="J117" s="55">
        <v>11</v>
      </c>
      <c r="K117" s="55"/>
      <c r="L117" s="55">
        <v>3401220</v>
      </c>
      <c r="M117" s="55">
        <v>176</v>
      </c>
      <c r="N117" s="91"/>
    </row>
    <row r="118" spans="1:14" s="92" customFormat="1" ht="43.5" customHeight="1">
      <c r="A118" s="54" t="s">
        <v>137</v>
      </c>
      <c r="B118" s="87" t="s">
        <v>527</v>
      </c>
      <c r="C118" s="90">
        <v>16</v>
      </c>
      <c r="D118" s="85" t="s">
        <v>423</v>
      </c>
      <c r="E118" s="230"/>
      <c r="F118" s="55">
        <v>10</v>
      </c>
      <c r="G118" s="55">
        <v>1</v>
      </c>
      <c r="H118" s="55">
        <v>0</v>
      </c>
      <c r="I118" s="55">
        <v>0</v>
      </c>
      <c r="J118" s="55">
        <v>11</v>
      </c>
      <c r="K118" s="55"/>
      <c r="L118" s="55">
        <v>3401220</v>
      </c>
      <c r="M118" s="55">
        <v>176</v>
      </c>
      <c r="N118" s="91"/>
    </row>
    <row r="119" spans="1:14" s="92" customFormat="1" ht="30.6" customHeight="1">
      <c r="A119" s="54" t="s">
        <v>135</v>
      </c>
      <c r="B119" s="87" t="s">
        <v>528</v>
      </c>
      <c r="C119" s="90">
        <v>14</v>
      </c>
      <c r="D119" s="85" t="s">
        <v>423</v>
      </c>
      <c r="E119" s="230"/>
      <c r="F119" s="55">
        <v>10</v>
      </c>
      <c r="G119" s="55">
        <v>1</v>
      </c>
      <c r="H119" s="55">
        <v>0</v>
      </c>
      <c r="I119" s="55">
        <v>0</v>
      </c>
      <c r="J119" s="55">
        <v>11</v>
      </c>
      <c r="K119" s="55"/>
      <c r="L119" s="55">
        <v>3401220</v>
      </c>
      <c r="M119" s="55">
        <v>154</v>
      </c>
      <c r="N119" s="91"/>
    </row>
    <row r="120" spans="1:14" s="92" customFormat="1" ht="30.6" customHeight="1">
      <c r="A120" s="54" t="s">
        <v>135</v>
      </c>
      <c r="B120" s="87" t="s">
        <v>528</v>
      </c>
      <c r="C120" s="90">
        <v>14</v>
      </c>
      <c r="D120" s="85" t="s">
        <v>423</v>
      </c>
      <c r="E120" s="230"/>
      <c r="F120" s="55">
        <v>10</v>
      </c>
      <c r="G120" s="55">
        <v>1</v>
      </c>
      <c r="H120" s="55">
        <v>0</v>
      </c>
      <c r="I120" s="55">
        <v>0</v>
      </c>
      <c r="J120" s="55">
        <v>11</v>
      </c>
      <c r="K120" s="55"/>
      <c r="L120" s="55">
        <v>3401220</v>
      </c>
      <c r="M120" s="55">
        <v>154</v>
      </c>
      <c r="N120" s="91"/>
    </row>
    <row r="121" spans="1:14" s="92" customFormat="1" ht="43.5" customHeight="1">
      <c r="A121" s="54" t="s">
        <v>132</v>
      </c>
      <c r="B121" s="87" t="s">
        <v>529</v>
      </c>
      <c r="C121" s="90">
        <v>14</v>
      </c>
      <c r="D121" s="85" t="s">
        <v>530</v>
      </c>
      <c r="E121" s="230"/>
      <c r="F121" s="55">
        <v>6</v>
      </c>
      <c r="G121" s="55">
        <v>2</v>
      </c>
      <c r="H121" s="55">
        <v>0</v>
      </c>
      <c r="I121" s="55">
        <v>0</v>
      </c>
      <c r="J121" s="55">
        <v>8</v>
      </c>
      <c r="K121" s="55"/>
      <c r="L121" s="55">
        <v>3401220</v>
      </c>
      <c r="M121" s="55">
        <v>112</v>
      </c>
      <c r="N121" s="91"/>
    </row>
    <row r="122" spans="1:14" s="92" customFormat="1" ht="30.6" customHeight="1">
      <c r="A122" s="54" t="s">
        <v>135</v>
      </c>
      <c r="B122" s="87" t="s">
        <v>531</v>
      </c>
      <c r="C122" s="90">
        <v>12</v>
      </c>
      <c r="D122" s="85" t="s">
        <v>423</v>
      </c>
      <c r="E122" s="230"/>
      <c r="F122" s="55">
        <v>18</v>
      </c>
      <c r="G122" s="55">
        <v>2</v>
      </c>
      <c r="H122" s="55">
        <v>0</v>
      </c>
      <c r="I122" s="55">
        <v>0</v>
      </c>
      <c r="J122" s="55">
        <v>20</v>
      </c>
      <c r="K122" s="55"/>
      <c r="L122" s="55">
        <v>3401220</v>
      </c>
      <c r="M122" s="55">
        <v>240</v>
      </c>
      <c r="N122" s="91"/>
    </row>
    <row r="123" spans="1:14" s="92" customFormat="1" ht="43.5" customHeight="1">
      <c r="A123" s="54" t="s">
        <v>137</v>
      </c>
      <c r="B123" s="87" t="s">
        <v>532</v>
      </c>
      <c r="C123" s="90">
        <v>14</v>
      </c>
      <c r="D123" s="85" t="s">
        <v>530</v>
      </c>
      <c r="E123" s="230"/>
      <c r="F123" s="55">
        <v>6</v>
      </c>
      <c r="G123" s="55">
        <v>2</v>
      </c>
      <c r="H123" s="55">
        <v>0</v>
      </c>
      <c r="I123" s="55">
        <v>0</v>
      </c>
      <c r="J123" s="55">
        <v>8</v>
      </c>
      <c r="K123" s="55"/>
      <c r="L123" s="55">
        <v>3401220</v>
      </c>
      <c r="M123" s="55">
        <v>112</v>
      </c>
      <c r="N123" s="91"/>
    </row>
    <row r="124" spans="1:14" s="92" customFormat="1" ht="30.6" customHeight="1">
      <c r="A124" s="54" t="s">
        <v>135</v>
      </c>
      <c r="B124" s="87" t="s">
        <v>533</v>
      </c>
      <c r="C124" s="90">
        <v>12</v>
      </c>
      <c r="D124" s="85" t="s">
        <v>423</v>
      </c>
      <c r="E124" s="230"/>
      <c r="F124" s="55">
        <v>18</v>
      </c>
      <c r="G124" s="55">
        <v>2</v>
      </c>
      <c r="H124" s="55">
        <v>0</v>
      </c>
      <c r="I124" s="55">
        <v>0</v>
      </c>
      <c r="J124" s="55">
        <v>20</v>
      </c>
      <c r="K124" s="55"/>
      <c r="L124" s="55">
        <v>3401220</v>
      </c>
      <c r="M124" s="55">
        <v>240</v>
      </c>
      <c r="N124" s="91"/>
    </row>
    <row r="125" spans="1:14" s="92" customFormat="1" ht="43.5" customHeight="1">
      <c r="A125" s="54" t="s">
        <v>137</v>
      </c>
      <c r="B125" s="87" t="s">
        <v>534</v>
      </c>
      <c r="C125" s="90">
        <v>14</v>
      </c>
      <c r="D125" s="85" t="s">
        <v>535</v>
      </c>
      <c r="E125" s="230"/>
      <c r="F125" s="55">
        <v>5</v>
      </c>
      <c r="G125" s="55">
        <v>2</v>
      </c>
      <c r="H125" s="55">
        <v>0</v>
      </c>
      <c r="I125" s="55">
        <v>0</v>
      </c>
      <c r="J125" s="55">
        <v>7</v>
      </c>
      <c r="K125" s="55"/>
      <c r="L125" s="55">
        <v>3401220</v>
      </c>
      <c r="M125" s="55">
        <v>98</v>
      </c>
      <c r="N125" s="91"/>
    </row>
    <row r="126" spans="1:14" s="92" customFormat="1" ht="30.6" customHeight="1">
      <c r="A126" s="54" t="s">
        <v>135</v>
      </c>
      <c r="B126" s="87" t="s">
        <v>536</v>
      </c>
      <c r="C126" s="90">
        <v>12</v>
      </c>
      <c r="D126" s="85" t="s">
        <v>423</v>
      </c>
      <c r="E126" s="230"/>
      <c r="F126" s="55">
        <v>18</v>
      </c>
      <c r="G126" s="55">
        <v>2</v>
      </c>
      <c r="H126" s="55">
        <v>0</v>
      </c>
      <c r="I126" s="55">
        <v>0</v>
      </c>
      <c r="J126" s="55">
        <v>20</v>
      </c>
      <c r="K126" s="55"/>
      <c r="L126" s="55">
        <v>3401220</v>
      </c>
      <c r="M126" s="55">
        <v>240</v>
      </c>
      <c r="N126" s="91"/>
    </row>
    <row r="127" spans="1:14" s="92" customFormat="1" ht="43.5" customHeight="1">
      <c r="A127" s="54" t="s">
        <v>137</v>
      </c>
      <c r="B127" s="87" t="s">
        <v>537</v>
      </c>
      <c r="C127" s="90">
        <v>14</v>
      </c>
      <c r="D127" s="85" t="s">
        <v>133</v>
      </c>
      <c r="E127" s="230"/>
      <c r="F127" s="55">
        <v>6</v>
      </c>
      <c r="G127" s="55">
        <v>2</v>
      </c>
      <c r="H127" s="55">
        <v>0</v>
      </c>
      <c r="I127" s="55">
        <v>0</v>
      </c>
      <c r="J127" s="55">
        <v>8</v>
      </c>
      <c r="K127" s="55"/>
      <c r="L127" s="55">
        <v>3401220</v>
      </c>
      <c r="M127" s="55">
        <v>112</v>
      </c>
      <c r="N127" s="91"/>
    </row>
    <row r="128" spans="1:14" s="92" customFormat="1" ht="43.5" customHeight="1">
      <c r="A128" s="54" t="s">
        <v>137</v>
      </c>
      <c r="B128" s="87" t="s">
        <v>538</v>
      </c>
      <c r="C128" s="90">
        <v>12</v>
      </c>
      <c r="D128" s="85" t="s">
        <v>423</v>
      </c>
      <c r="E128" s="230"/>
      <c r="F128" s="55">
        <v>18</v>
      </c>
      <c r="G128" s="55">
        <v>2</v>
      </c>
      <c r="H128" s="55">
        <v>0</v>
      </c>
      <c r="I128" s="55">
        <v>0</v>
      </c>
      <c r="J128" s="55">
        <v>20</v>
      </c>
      <c r="K128" s="55"/>
      <c r="L128" s="55">
        <v>3401220</v>
      </c>
      <c r="M128" s="55">
        <v>240</v>
      </c>
      <c r="N128" s="91"/>
    </row>
    <row r="129" spans="1:14" s="92" customFormat="1" ht="43.5" customHeight="1">
      <c r="A129" s="54" t="s">
        <v>137</v>
      </c>
      <c r="B129" s="87" t="s">
        <v>539</v>
      </c>
      <c r="C129" s="90">
        <v>14</v>
      </c>
      <c r="D129" s="85" t="s">
        <v>133</v>
      </c>
      <c r="E129" s="230"/>
      <c r="F129" s="55">
        <v>6</v>
      </c>
      <c r="G129" s="55">
        <v>2</v>
      </c>
      <c r="H129" s="55">
        <v>0</v>
      </c>
      <c r="I129" s="55">
        <v>0</v>
      </c>
      <c r="J129" s="55">
        <v>8</v>
      </c>
      <c r="K129" s="55"/>
      <c r="L129" s="55">
        <v>3401220</v>
      </c>
      <c r="M129" s="55">
        <v>112</v>
      </c>
      <c r="N129" s="91"/>
    </row>
    <row r="130" spans="1:14" s="92" customFormat="1" ht="43.5" customHeight="1">
      <c r="A130" s="54" t="s">
        <v>137</v>
      </c>
      <c r="B130" s="87" t="s">
        <v>540</v>
      </c>
      <c r="C130" s="90">
        <v>7</v>
      </c>
      <c r="D130" s="85" t="s">
        <v>423</v>
      </c>
      <c r="E130" s="230"/>
      <c r="F130" s="55">
        <v>18</v>
      </c>
      <c r="G130" s="55">
        <v>2</v>
      </c>
      <c r="H130" s="55">
        <v>0</v>
      </c>
      <c r="I130" s="55">
        <v>0</v>
      </c>
      <c r="J130" s="55">
        <v>20</v>
      </c>
      <c r="K130" s="55"/>
      <c r="L130" s="55">
        <v>3401220</v>
      </c>
      <c r="M130" s="55">
        <v>140</v>
      </c>
      <c r="N130" s="91"/>
    </row>
    <row r="131" spans="1:14" s="92" customFormat="1" ht="43.5" customHeight="1">
      <c r="A131" s="54" t="s">
        <v>137</v>
      </c>
      <c r="B131" s="87" t="s">
        <v>541</v>
      </c>
      <c r="C131" s="90">
        <v>16</v>
      </c>
      <c r="D131" s="85" t="s">
        <v>136</v>
      </c>
      <c r="E131" s="230"/>
      <c r="F131" s="55">
        <v>6</v>
      </c>
      <c r="G131" s="55">
        <v>2</v>
      </c>
      <c r="H131" s="55">
        <v>0</v>
      </c>
      <c r="I131" s="55">
        <v>0</v>
      </c>
      <c r="J131" s="55">
        <v>8</v>
      </c>
      <c r="K131" s="55"/>
      <c r="L131" s="55">
        <v>3401220</v>
      </c>
      <c r="M131" s="55">
        <v>128</v>
      </c>
      <c r="N131" s="91"/>
    </row>
    <row r="132" spans="1:14" s="92" customFormat="1" ht="17.25" customHeight="1">
      <c r="A132" s="54"/>
      <c r="B132" s="87"/>
      <c r="C132" s="90"/>
      <c r="D132" s="85"/>
      <c r="E132" s="230"/>
      <c r="F132" s="55"/>
      <c r="G132" s="55"/>
      <c r="H132" s="55"/>
      <c r="I132" s="55"/>
      <c r="J132" s="55"/>
      <c r="K132" s="55"/>
      <c r="L132" s="55"/>
      <c r="M132" s="55"/>
      <c r="N132" s="91"/>
    </row>
    <row r="133" spans="1:14" s="92" customFormat="1" ht="30.6" customHeight="1">
      <c r="A133" s="54" t="s">
        <v>134</v>
      </c>
      <c r="B133" s="87" t="s">
        <v>724</v>
      </c>
      <c r="C133" s="90">
        <v>11</v>
      </c>
      <c r="D133" s="85" t="s">
        <v>423</v>
      </c>
      <c r="E133" s="230"/>
      <c r="F133" s="55">
        <v>10</v>
      </c>
      <c r="G133" s="55">
        <v>2</v>
      </c>
      <c r="H133" s="55">
        <v>0</v>
      </c>
      <c r="I133" s="55">
        <v>0</v>
      </c>
      <c r="J133" s="55">
        <v>12</v>
      </c>
      <c r="K133" s="55"/>
      <c r="L133" s="55">
        <v>3401220</v>
      </c>
      <c r="M133" s="55">
        <v>132</v>
      </c>
      <c r="N133" s="91"/>
    </row>
    <row r="134" spans="1:14" s="92" customFormat="1" ht="30.6" customHeight="1">
      <c r="A134" s="54" t="s">
        <v>134</v>
      </c>
      <c r="B134" s="87" t="s">
        <v>725</v>
      </c>
      <c r="C134" s="90">
        <v>11</v>
      </c>
      <c r="D134" s="85" t="s">
        <v>726</v>
      </c>
      <c r="E134" s="230"/>
      <c r="F134" s="55">
        <v>4</v>
      </c>
      <c r="G134" s="55">
        <v>2</v>
      </c>
      <c r="H134" s="55">
        <v>0</v>
      </c>
      <c r="I134" s="55">
        <v>0</v>
      </c>
      <c r="J134" s="55">
        <v>6</v>
      </c>
      <c r="K134" s="55"/>
      <c r="L134" s="55">
        <v>3401220</v>
      </c>
      <c r="M134" s="55">
        <v>66</v>
      </c>
      <c r="N134" s="91"/>
    </row>
    <row r="135" spans="1:14" s="92" customFormat="1" ht="30.6" customHeight="1">
      <c r="A135" s="54" t="s">
        <v>134</v>
      </c>
      <c r="B135" s="87" t="s">
        <v>727</v>
      </c>
      <c r="C135" s="90">
        <v>6</v>
      </c>
      <c r="D135" s="85" t="s">
        <v>728</v>
      </c>
      <c r="E135" s="230"/>
      <c r="F135" s="55">
        <v>2</v>
      </c>
      <c r="G135" s="55">
        <v>1</v>
      </c>
      <c r="H135" s="55">
        <v>0</v>
      </c>
      <c r="I135" s="55">
        <v>0</v>
      </c>
      <c r="J135" s="55">
        <v>3</v>
      </c>
      <c r="K135" s="55"/>
      <c r="L135" s="55">
        <v>3401220</v>
      </c>
      <c r="M135" s="55">
        <v>18</v>
      </c>
      <c r="N135" s="91"/>
    </row>
    <row r="136" spans="1:14" s="92" customFormat="1" ht="30.6" customHeight="1">
      <c r="A136" s="54" t="s">
        <v>134</v>
      </c>
      <c r="B136" s="87" t="s">
        <v>729</v>
      </c>
      <c r="C136" s="90">
        <v>17</v>
      </c>
      <c r="D136" s="85" t="s">
        <v>423</v>
      </c>
      <c r="E136" s="230"/>
      <c r="F136" s="55">
        <v>10</v>
      </c>
      <c r="G136" s="55">
        <v>2</v>
      </c>
      <c r="H136" s="55">
        <v>0</v>
      </c>
      <c r="I136" s="55">
        <v>0</v>
      </c>
      <c r="J136" s="55">
        <v>12</v>
      </c>
      <c r="K136" s="55"/>
      <c r="L136" s="55">
        <v>3401221</v>
      </c>
      <c r="M136" s="55">
        <v>204</v>
      </c>
      <c r="N136" s="91"/>
    </row>
    <row r="137" spans="1:14" s="92" customFormat="1" ht="30.6" customHeight="1">
      <c r="A137" s="54" t="s">
        <v>134</v>
      </c>
      <c r="B137" s="87" t="s">
        <v>542</v>
      </c>
      <c r="C137" s="90">
        <v>10</v>
      </c>
      <c r="D137" s="85" t="s">
        <v>423</v>
      </c>
      <c r="E137" s="230"/>
      <c r="F137" s="55">
        <v>10</v>
      </c>
      <c r="G137" s="55">
        <v>2</v>
      </c>
      <c r="H137" s="55">
        <v>0</v>
      </c>
      <c r="I137" s="55">
        <v>0</v>
      </c>
      <c r="J137" s="55">
        <v>12</v>
      </c>
      <c r="K137" s="55"/>
      <c r="L137" s="55">
        <v>3401220</v>
      </c>
      <c r="M137" s="55">
        <v>120</v>
      </c>
      <c r="N137" s="91"/>
    </row>
    <row r="138" spans="1:14" s="92" customFormat="1" ht="30.6" customHeight="1">
      <c r="A138" s="54" t="s">
        <v>134</v>
      </c>
      <c r="B138" s="87" t="s">
        <v>543</v>
      </c>
      <c r="C138" s="90">
        <v>8</v>
      </c>
      <c r="D138" s="85" t="s">
        <v>726</v>
      </c>
      <c r="E138" s="230"/>
      <c r="F138" s="55">
        <v>2</v>
      </c>
      <c r="G138" s="55">
        <v>1</v>
      </c>
      <c r="H138" s="55">
        <v>0</v>
      </c>
      <c r="I138" s="55">
        <v>0</v>
      </c>
      <c r="J138" s="55">
        <v>3</v>
      </c>
      <c r="K138" s="55"/>
      <c r="L138" s="55">
        <v>3401220</v>
      </c>
      <c r="M138" s="55">
        <v>24</v>
      </c>
      <c r="N138" s="91"/>
    </row>
    <row r="139" spans="1:14" s="92" customFormat="1" ht="30.6" customHeight="1">
      <c r="A139" s="54" t="s">
        <v>134</v>
      </c>
      <c r="B139" s="87" t="s">
        <v>544</v>
      </c>
      <c r="C139" s="90">
        <v>8</v>
      </c>
      <c r="D139" s="85" t="s">
        <v>726</v>
      </c>
      <c r="E139" s="230"/>
      <c r="F139" s="55">
        <v>2</v>
      </c>
      <c r="G139" s="55">
        <v>1</v>
      </c>
      <c r="H139" s="55">
        <v>0</v>
      </c>
      <c r="I139" s="55">
        <v>0</v>
      </c>
      <c r="J139" s="55">
        <v>3</v>
      </c>
      <c r="K139" s="55"/>
      <c r="L139" s="55">
        <v>3401220</v>
      </c>
      <c r="M139" s="55">
        <v>24</v>
      </c>
      <c r="N139" s="91"/>
    </row>
    <row r="140" spans="1:14" s="92" customFormat="1" ht="30.6" customHeight="1">
      <c r="A140" s="54" t="s">
        <v>134</v>
      </c>
      <c r="B140" s="87" t="s">
        <v>730</v>
      </c>
      <c r="C140" s="90">
        <v>11</v>
      </c>
      <c r="D140" s="85" t="s">
        <v>423</v>
      </c>
      <c r="E140" s="230"/>
      <c r="F140" s="55">
        <v>10</v>
      </c>
      <c r="G140" s="55">
        <v>2</v>
      </c>
      <c r="H140" s="55">
        <v>0</v>
      </c>
      <c r="I140" s="55">
        <v>0</v>
      </c>
      <c r="J140" s="55">
        <v>12</v>
      </c>
      <c r="K140" s="55"/>
      <c r="L140" s="55">
        <v>3401220</v>
      </c>
      <c r="M140" s="55">
        <v>132</v>
      </c>
      <c r="N140" s="91"/>
    </row>
    <row r="141" spans="1:14" s="92" customFormat="1" ht="30.6" customHeight="1">
      <c r="A141" s="54" t="s">
        <v>134</v>
      </c>
      <c r="B141" s="87" t="s">
        <v>731</v>
      </c>
      <c r="C141" s="90">
        <v>14</v>
      </c>
      <c r="D141" s="85" t="s">
        <v>726</v>
      </c>
      <c r="E141" s="230"/>
      <c r="F141" s="55">
        <v>4</v>
      </c>
      <c r="G141" s="55">
        <v>2</v>
      </c>
      <c r="H141" s="55">
        <v>0</v>
      </c>
      <c r="I141" s="55">
        <v>0</v>
      </c>
      <c r="J141" s="55">
        <v>6</v>
      </c>
      <c r="K141" s="55"/>
      <c r="L141" s="55">
        <v>3401220</v>
      </c>
      <c r="M141" s="55">
        <v>84</v>
      </c>
      <c r="N141" s="91"/>
    </row>
    <row r="142" spans="1:14" s="92" customFormat="1" ht="30.6" customHeight="1">
      <c r="A142" s="54" t="s">
        <v>134</v>
      </c>
      <c r="B142" s="87" t="s">
        <v>732</v>
      </c>
      <c r="C142" s="90">
        <v>12</v>
      </c>
      <c r="D142" s="85" t="s">
        <v>423</v>
      </c>
      <c r="E142" s="230"/>
      <c r="F142" s="55">
        <v>10</v>
      </c>
      <c r="G142" s="55">
        <v>2</v>
      </c>
      <c r="H142" s="55">
        <v>0</v>
      </c>
      <c r="I142" s="55">
        <v>0</v>
      </c>
      <c r="J142" s="55">
        <v>12</v>
      </c>
      <c r="K142" s="55"/>
      <c r="L142" s="55">
        <v>3401220</v>
      </c>
      <c r="M142" s="55">
        <v>144</v>
      </c>
      <c r="N142" s="91"/>
    </row>
    <row r="143" spans="1:14" s="92" customFormat="1" ht="30.6" customHeight="1">
      <c r="A143" s="54" t="s">
        <v>134</v>
      </c>
      <c r="B143" s="87" t="s">
        <v>545</v>
      </c>
      <c r="C143" s="90">
        <v>16</v>
      </c>
      <c r="D143" s="85" t="s">
        <v>423</v>
      </c>
      <c r="E143" s="230"/>
      <c r="F143" s="55">
        <v>8</v>
      </c>
      <c r="G143" s="55">
        <v>2</v>
      </c>
      <c r="H143" s="55">
        <v>0</v>
      </c>
      <c r="I143" s="55">
        <v>0</v>
      </c>
      <c r="J143" s="55">
        <v>10</v>
      </c>
      <c r="K143" s="55"/>
      <c r="L143" s="55">
        <v>3401220</v>
      </c>
      <c r="M143" s="55">
        <v>160</v>
      </c>
      <c r="N143" s="91"/>
    </row>
    <row r="144" spans="1:14" s="92" customFormat="1" ht="30.6" customHeight="1">
      <c r="A144" s="54" t="s">
        <v>134</v>
      </c>
      <c r="B144" s="87" t="s">
        <v>546</v>
      </c>
      <c r="C144" s="90">
        <v>16</v>
      </c>
      <c r="D144" s="85" t="s">
        <v>423</v>
      </c>
      <c r="E144" s="230"/>
      <c r="F144" s="55">
        <v>8</v>
      </c>
      <c r="G144" s="55">
        <v>2</v>
      </c>
      <c r="H144" s="55">
        <v>0</v>
      </c>
      <c r="I144" s="55">
        <v>0</v>
      </c>
      <c r="J144" s="55">
        <v>10</v>
      </c>
      <c r="K144" s="55"/>
      <c r="L144" s="55">
        <v>3401220</v>
      </c>
      <c r="M144" s="55">
        <v>160</v>
      </c>
      <c r="N144" s="91"/>
    </row>
    <row r="145" spans="1:14" s="92" customFormat="1" ht="30.6" customHeight="1">
      <c r="A145" s="54" t="s">
        <v>134</v>
      </c>
      <c r="B145" s="87" t="s">
        <v>547</v>
      </c>
      <c r="C145" s="90">
        <v>11</v>
      </c>
      <c r="D145" s="85" t="s">
        <v>423</v>
      </c>
      <c r="E145" s="230"/>
      <c r="F145" s="55">
        <v>8</v>
      </c>
      <c r="G145" s="55">
        <v>2</v>
      </c>
      <c r="H145" s="55">
        <v>0</v>
      </c>
      <c r="I145" s="55">
        <v>0</v>
      </c>
      <c r="J145" s="55">
        <v>10</v>
      </c>
      <c r="K145" s="55"/>
      <c r="L145" s="55">
        <v>3401220</v>
      </c>
      <c r="M145" s="55">
        <v>110</v>
      </c>
      <c r="N145" s="91"/>
    </row>
    <row r="146" spans="1:14" s="92" customFormat="1" ht="30.6" customHeight="1">
      <c r="A146" s="54" t="s">
        <v>134</v>
      </c>
      <c r="B146" s="87" t="s">
        <v>548</v>
      </c>
      <c r="C146" s="90">
        <v>11</v>
      </c>
      <c r="D146" s="85" t="s">
        <v>530</v>
      </c>
      <c r="E146" s="230"/>
      <c r="F146" s="55">
        <v>3</v>
      </c>
      <c r="G146" s="55">
        <v>1</v>
      </c>
      <c r="H146" s="55">
        <v>0</v>
      </c>
      <c r="I146" s="55">
        <v>0</v>
      </c>
      <c r="J146" s="55">
        <v>4</v>
      </c>
      <c r="K146" s="55"/>
      <c r="L146" s="55">
        <v>3401220</v>
      </c>
      <c r="M146" s="55">
        <v>44</v>
      </c>
      <c r="N146" s="91"/>
    </row>
    <row r="147" spans="1:14" s="92" customFormat="1" ht="30.6" customHeight="1">
      <c r="A147" s="54" t="s">
        <v>134</v>
      </c>
      <c r="B147" s="87" t="s">
        <v>549</v>
      </c>
      <c r="C147" s="90">
        <v>10</v>
      </c>
      <c r="D147" s="85" t="s">
        <v>423</v>
      </c>
      <c r="E147" s="230"/>
      <c r="F147" s="55">
        <v>8</v>
      </c>
      <c r="G147" s="55">
        <v>2</v>
      </c>
      <c r="H147" s="55">
        <v>0</v>
      </c>
      <c r="I147" s="55">
        <v>0</v>
      </c>
      <c r="J147" s="55">
        <v>10</v>
      </c>
      <c r="K147" s="55"/>
      <c r="L147" s="55">
        <v>3401220</v>
      </c>
      <c r="M147" s="55">
        <v>100</v>
      </c>
      <c r="N147" s="91"/>
    </row>
    <row r="148" spans="1:14" s="92" customFormat="1" ht="30.6" customHeight="1">
      <c r="A148" s="54" t="s">
        <v>134</v>
      </c>
      <c r="B148" s="87" t="s">
        <v>550</v>
      </c>
      <c r="C148" s="90">
        <v>11</v>
      </c>
      <c r="D148" s="85" t="s">
        <v>530</v>
      </c>
      <c r="E148" s="230"/>
      <c r="F148" s="55">
        <v>3</v>
      </c>
      <c r="G148" s="55">
        <v>1</v>
      </c>
      <c r="H148" s="55">
        <v>0</v>
      </c>
      <c r="I148" s="55">
        <v>0</v>
      </c>
      <c r="J148" s="55">
        <v>4</v>
      </c>
      <c r="K148" s="55"/>
      <c r="L148" s="55">
        <v>3401220</v>
      </c>
      <c r="M148" s="55">
        <v>44</v>
      </c>
      <c r="N148" s="91"/>
    </row>
    <row r="149" spans="1:14" s="92" customFormat="1" ht="30.6" customHeight="1">
      <c r="A149" s="54" t="s">
        <v>134</v>
      </c>
      <c r="B149" s="87" t="s">
        <v>551</v>
      </c>
      <c r="C149" s="90">
        <v>14</v>
      </c>
      <c r="D149" s="85" t="s">
        <v>133</v>
      </c>
      <c r="E149" s="230"/>
      <c r="F149" s="55">
        <v>3</v>
      </c>
      <c r="G149" s="55">
        <v>1</v>
      </c>
      <c r="H149" s="55">
        <v>0</v>
      </c>
      <c r="I149" s="55">
        <v>0</v>
      </c>
      <c r="J149" s="55">
        <v>4</v>
      </c>
      <c r="K149" s="55"/>
      <c r="L149" s="55">
        <v>3401220</v>
      </c>
      <c r="M149" s="55">
        <v>56</v>
      </c>
      <c r="N149" s="91"/>
    </row>
    <row r="150" spans="1:14" s="92" customFormat="1" ht="30.6" customHeight="1">
      <c r="A150" s="54" t="s">
        <v>134</v>
      </c>
      <c r="B150" s="87" t="s">
        <v>552</v>
      </c>
      <c r="C150" s="90">
        <v>14</v>
      </c>
      <c r="D150" s="85" t="s">
        <v>133</v>
      </c>
      <c r="E150" s="230"/>
      <c r="F150" s="55">
        <v>3</v>
      </c>
      <c r="G150" s="55">
        <v>1</v>
      </c>
      <c r="H150" s="55">
        <v>0</v>
      </c>
      <c r="I150" s="55">
        <v>0</v>
      </c>
      <c r="J150" s="55">
        <v>4</v>
      </c>
      <c r="K150" s="55"/>
      <c r="L150" s="55">
        <v>3401220</v>
      </c>
      <c r="M150" s="55">
        <v>56</v>
      </c>
      <c r="N150" s="91"/>
    </row>
    <row r="151" spans="1:14" s="92" customFormat="1" ht="30.6" customHeight="1">
      <c r="A151" s="54" t="s">
        <v>134</v>
      </c>
      <c r="B151" s="87" t="s">
        <v>553</v>
      </c>
      <c r="C151" s="90">
        <v>9</v>
      </c>
      <c r="D151" s="85" t="s">
        <v>133</v>
      </c>
      <c r="E151" s="230"/>
      <c r="F151" s="55">
        <v>3</v>
      </c>
      <c r="G151" s="55">
        <v>1</v>
      </c>
      <c r="H151" s="55">
        <v>0</v>
      </c>
      <c r="I151" s="55">
        <v>0</v>
      </c>
      <c r="J151" s="55">
        <v>4</v>
      </c>
      <c r="K151" s="55"/>
      <c r="L151" s="55">
        <v>3401220</v>
      </c>
      <c r="M151" s="55">
        <v>36</v>
      </c>
      <c r="N151" s="91"/>
    </row>
    <row r="152" spans="1:14" s="92" customFormat="1" ht="30.6" customHeight="1">
      <c r="A152" s="54" t="s">
        <v>134</v>
      </c>
      <c r="B152" s="87" t="s">
        <v>723</v>
      </c>
      <c r="C152" s="90">
        <v>10</v>
      </c>
      <c r="D152" s="85" t="s">
        <v>423</v>
      </c>
      <c r="E152" s="230"/>
      <c r="F152" s="55">
        <v>8</v>
      </c>
      <c r="G152" s="55">
        <v>2</v>
      </c>
      <c r="H152" s="55">
        <v>0</v>
      </c>
      <c r="I152" s="55">
        <v>0</v>
      </c>
      <c r="J152" s="55">
        <v>10</v>
      </c>
      <c r="K152" s="55"/>
      <c r="L152" s="55">
        <v>3401220</v>
      </c>
      <c r="M152" s="55">
        <v>100</v>
      </c>
      <c r="N152" s="91"/>
    </row>
    <row r="153" spans="1:14" s="22" customFormat="1" ht="12.75">
      <c r="A153" s="190" t="s">
        <v>67</v>
      </c>
      <c r="B153" s="191"/>
      <c r="C153" s="191">
        <v>535</v>
      </c>
      <c r="D153" s="192" t="s">
        <v>200</v>
      </c>
      <c r="E153" s="231">
        <v>41</v>
      </c>
      <c r="F153" s="191"/>
      <c r="G153" s="191"/>
      <c r="H153" s="191"/>
      <c r="I153" s="191"/>
      <c r="J153" s="191"/>
      <c r="K153" s="191"/>
      <c r="L153" s="191"/>
      <c r="M153" s="193"/>
      <c r="N153" s="194"/>
    </row>
    <row r="154" spans="1:14" s="22" customFormat="1">
      <c r="B154" s="23"/>
      <c r="C154" s="23"/>
      <c r="E154" s="38"/>
      <c r="F154" s="23"/>
      <c r="G154" s="23"/>
      <c r="H154" s="23"/>
      <c r="I154" s="23"/>
      <c r="J154" s="23"/>
      <c r="K154" s="23"/>
      <c r="L154" s="23"/>
      <c r="M154" s="24"/>
      <c r="N154" s="25"/>
    </row>
    <row r="155" spans="1:14" s="22" customFormat="1" ht="15.75">
      <c r="B155" s="23"/>
      <c r="C155" s="23"/>
      <c r="D155" s="260" t="s">
        <v>68</v>
      </c>
      <c r="E155" s="260"/>
      <c r="F155" s="23"/>
      <c r="G155" s="23"/>
      <c r="H155" s="23"/>
      <c r="I155" s="23"/>
      <c r="J155" s="23"/>
      <c r="K155" s="23"/>
      <c r="L155" s="23"/>
      <c r="M155" s="24"/>
      <c r="N155" s="25"/>
    </row>
    <row r="156" spans="1:14" s="92" customFormat="1" ht="30.6" customHeight="1">
      <c r="A156" s="54" t="s">
        <v>205</v>
      </c>
      <c r="B156" s="87" t="s">
        <v>554</v>
      </c>
      <c r="C156" s="90">
        <v>17</v>
      </c>
      <c r="D156" s="85" t="s">
        <v>555</v>
      </c>
      <c r="E156" s="230"/>
      <c r="F156" s="55">
        <v>14</v>
      </c>
      <c r="G156" s="55">
        <v>3</v>
      </c>
      <c r="H156" s="55">
        <v>0</v>
      </c>
      <c r="I156" s="55">
        <v>0</v>
      </c>
      <c r="J156" s="55">
        <v>17</v>
      </c>
      <c r="K156" s="55"/>
      <c r="L156" s="55">
        <v>3401220</v>
      </c>
      <c r="M156" s="55">
        <v>289</v>
      </c>
      <c r="N156" s="91"/>
    </row>
    <row r="157" spans="1:14" s="92" customFormat="1" ht="30.6" customHeight="1">
      <c r="A157" s="54" t="s">
        <v>205</v>
      </c>
      <c r="B157" s="87" t="s">
        <v>556</v>
      </c>
      <c r="C157" s="90">
        <v>15</v>
      </c>
      <c r="D157" s="85" t="s">
        <v>555</v>
      </c>
      <c r="E157" s="230"/>
      <c r="F157" s="55">
        <v>14</v>
      </c>
      <c r="G157" s="55">
        <v>3</v>
      </c>
      <c r="H157" s="55">
        <v>0</v>
      </c>
      <c r="I157" s="55">
        <v>0</v>
      </c>
      <c r="J157" s="55">
        <v>17</v>
      </c>
      <c r="K157" s="55"/>
      <c r="L157" s="55">
        <v>3401220</v>
      </c>
      <c r="M157" s="55">
        <v>255</v>
      </c>
      <c r="N157" s="91"/>
    </row>
    <row r="158" spans="1:14" s="92" customFormat="1" ht="30.6" customHeight="1">
      <c r="A158" s="54" t="s">
        <v>205</v>
      </c>
      <c r="B158" s="87" t="s">
        <v>557</v>
      </c>
      <c r="C158" s="90">
        <v>17</v>
      </c>
      <c r="D158" s="85" t="s">
        <v>96</v>
      </c>
      <c r="E158" s="230"/>
      <c r="F158" s="55">
        <v>7</v>
      </c>
      <c r="G158" s="55">
        <v>1</v>
      </c>
      <c r="H158" s="55">
        <v>0</v>
      </c>
      <c r="I158" s="55">
        <v>0</v>
      </c>
      <c r="J158" s="55">
        <v>8</v>
      </c>
      <c r="K158" s="55"/>
      <c r="L158" s="55">
        <v>3401220</v>
      </c>
      <c r="M158" s="55">
        <v>136</v>
      </c>
      <c r="N158" s="91"/>
    </row>
    <row r="159" spans="1:14" s="92" customFormat="1" ht="30.6" customHeight="1">
      <c r="A159" s="54" t="s">
        <v>205</v>
      </c>
      <c r="B159" s="87" t="s">
        <v>558</v>
      </c>
      <c r="C159" s="90">
        <v>15</v>
      </c>
      <c r="D159" s="85" t="s">
        <v>136</v>
      </c>
      <c r="E159" s="230"/>
      <c r="F159" s="55">
        <v>7</v>
      </c>
      <c r="G159" s="55">
        <v>1</v>
      </c>
      <c r="H159" s="55">
        <v>0</v>
      </c>
      <c r="I159" s="55">
        <v>0</v>
      </c>
      <c r="J159" s="55">
        <v>8</v>
      </c>
      <c r="K159" s="55"/>
      <c r="L159" s="55">
        <v>3401220</v>
      </c>
      <c r="M159" s="55">
        <v>120</v>
      </c>
      <c r="N159" s="91"/>
    </row>
    <row r="160" spans="1:14" s="92" customFormat="1" ht="30.6" customHeight="1">
      <c r="A160" s="54" t="s">
        <v>138</v>
      </c>
      <c r="B160" s="87" t="s">
        <v>559</v>
      </c>
      <c r="C160" s="90">
        <v>20</v>
      </c>
      <c r="D160" s="85" t="s">
        <v>560</v>
      </c>
      <c r="E160" s="230"/>
      <c r="F160" s="55">
        <v>14</v>
      </c>
      <c r="G160" s="55">
        <v>3</v>
      </c>
      <c r="H160" s="55">
        <v>0</v>
      </c>
      <c r="I160" s="55">
        <v>0</v>
      </c>
      <c r="J160" s="55">
        <v>17</v>
      </c>
      <c r="K160" s="55"/>
      <c r="L160" s="55">
        <v>3401220</v>
      </c>
      <c r="M160" s="55">
        <v>340</v>
      </c>
      <c r="N160" s="91"/>
    </row>
    <row r="161" spans="1:14" s="92" customFormat="1" ht="30.6" customHeight="1">
      <c r="A161" s="54" t="s">
        <v>205</v>
      </c>
      <c r="B161" s="87" t="s">
        <v>561</v>
      </c>
      <c r="C161" s="90">
        <v>21</v>
      </c>
      <c r="D161" s="85" t="s">
        <v>562</v>
      </c>
      <c r="E161" s="230"/>
      <c r="F161" s="55">
        <v>6</v>
      </c>
      <c r="G161" s="55">
        <v>1</v>
      </c>
      <c r="H161" s="55">
        <v>0</v>
      </c>
      <c r="I161" s="55">
        <v>0</v>
      </c>
      <c r="J161" s="55">
        <v>7</v>
      </c>
      <c r="K161" s="55"/>
      <c r="L161" s="55">
        <v>3401220</v>
      </c>
      <c r="M161" s="55">
        <v>147</v>
      </c>
      <c r="N161" s="91"/>
    </row>
    <row r="162" spans="1:14" s="92" customFormat="1" ht="30.6" customHeight="1">
      <c r="A162" s="54" t="s">
        <v>205</v>
      </c>
      <c r="B162" s="87" t="s">
        <v>563</v>
      </c>
      <c r="C162" s="90">
        <v>10</v>
      </c>
      <c r="D162" s="85" t="s">
        <v>96</v>
      </c>
      <c r="E162" s="230"/>
      <c r="F162" s="55">
        <v>6</v>
      </c>
      <c r="G162" s="55">
        <v>1</v>
      </c>
      <c r="H162" s="55">
        <v>0</v>
      </c>
      <c r="I162" s="55">
        <v>0</v>
      </c>
      <c r="J162" s="55">
        <v>7</v>
      </c>
      <c r="K162" s="55"/>
      <c r="L162" s="55">
        <v>3401220</v>
      </c>
      <c r="M162" s="55">
        <v>70</v>
      </c>
      <c r="N162" s="91"/>
    </row>
    <row r="163" spans="1:14" s="92" customFormat="1" ht="30.6" customHeight="1">
      <c r="A163" s="54" t="s">
        <v>205</v>
      </c>
      <c r="B163" s="87" t="s">
        <v>564</v>
      </c>
      <c r="C163" s="90">
        <v>17</v>
      </c>
      <c r="D163" s="85" t="s">
        <v>96</v>
      </c>
      <c r="E163" s="230"/>
      <c r="F163" s="55">
        <v>6</v>
      </c>
      <c r="G163" s="55">
        <v>1</v>
      </c>
      <c r="H163" s="55">
        <v>0</v>
      </c>
      <c r="I163" s="55">
        <v>0</v>
      </c>
      <c r="J163" s="55">
        <v>7</v>
      </c>
      <c r="K163" s="55"/>
      <c r="L163" s="55">
        <v>3401220</v>
      </c>
      <c r="M163" s="55">
        <v>119</v>
      </c>
      <c r="N163" s="91"/>
    </row>
    <row r="164" spans="1:14" s="92" customFormat="1" ht="30.6" customHeight="1">
      <c r="A164" s="54" t="s">
        <v>205</v>
      </c>
      <c r="B164" s="87" t="s">
        <v>565</v>
      </c>
      <c r="C164" s="90">
        <v>15</v>
      </c>
      <c r="D164" s="85" t="s">
        <v>95</v>
      </c>
      <c r="E164" s="230"/>
      <c r="F164" s="55">
        <v>6</v>
      </c>
      <c r="G164" s="55">
        <v>1</v>
      </c>
      <c r="H164" s="55">
        <v>0</v>
      </c>
      <c r="I164" s="55">
        <v>0</v>
      </c>
      <c r="J164" s="55">
        <v>7</v>
      </c>
      <c r="K164" s="55"/>
      <c r="L164" s="55">
        <v>3401220</v>
      </c>
      <c r="M164" s="55">
        <v>105</v>
      </c>
      <c r="N164" s="91"/>
    </row>
    <row r="165" spans="1:14" s="92" customFormat="1" ht="30.6" customHeight="1">
      <c r="A165" s="54" t="s">
        <v>205</v>
      </c>
      <c r="B165" s="87" t="s">
        <v>566</v>
      </c>
      <c r="C165" s="90">
        <v>7</v>
      </c>
      <c r="D165" s="85" t="s">
        <v>94</v>
      </c>
      <c r="E165" s="230"/>
      <c r="F165" s="55">
        <v>6</v>
      </c>
      <c r="G165" s="55">
        <v>1</v>
      </c>
      <c r="H165" s="55">
        <v>0</v>
      </c>
      <c r="I165" s="55">
        <v>0</v>
      </c>
      <c r="J165" s="55">
        <v>7</v>
      </c>
      <c r="K165" s="55"/>
      <c r="L165" s="55">
        <v>3401220</v>
      </c>
      <c r="M165" s="55">
        <v>49</v>
      </c>
      <c r="N165" s="91"/>
    </row>
    <row r="166" spans="1:14" s="92" customFormat="1" ht="30.6" customHeight="1">
      <c r="A166" s="54" t="s">
        <v>205</v>
      </c>
      <c r="B166" s="87" t="s">
        <v>567</v>
      </c>
      <c r="C166" s="90">
        <v>19</v>
      </c>
      <c r="D166" s="85" t="s">
        <v>102</v>
      </c>
      <c r="E166" s="230"/>
      <c r="F166" s="55">
        <v>6</v>
      </c>
      <c r="G166" s="55">
        <v>1</v>
      </c>
      <c r="H166" s="55">
        <v>0</v>
      </c>
      <c r="I166" s="55">
        <v>0</v>
      </c>
      <c r="J166" s="55">
        <v>7</v>
      </c>
      <c r="K166" s="55"/>
      <c r="L166" s="55">
        <v>3401220</v>
      </c>
      <c r="M166" s="55">
        <v>133</v>
      </c>
      <c r="N166" s="91"/>
    </row>
    <row r="167" spans="1:14" s="92" customFormat="1" ht="30.6" customHeight="1">
      <c r="A167" s="54" t="s">
        <v>205</v>
      </c>
      <c r="B167" s="87" t="s">
        <v>568</v>
      </c>
      <c r="C167" s="90">
        <v>15</v>
      </c>
      <c r="D167" s="85" t="s">
        <v>102</v>
      </c>
      <c r="E167" s="230"/>
      <c r="F167" s="55">
        <v>6</v>
      </c>
      <c r="G167" s="55">
        <v>1</v>
      </c>
      <c r="H167" s="55">
        <v>0</v>
      </c>
      <c r="I167" s="55">
        <v>0</v>
      </c>
      <c r="J167" s="55">
        <v>7</v>
      </c>
      <c r="K167" s="55"/>
      <c r="L167" s="55">
        <v>3401220</v>
      </c>
      <c r="M167" s="55">
        <v>105</v>
      </c>
      <c r="N167" s="91"/>
    </row>
    <row r="168" spans="1:14" s="92" customFormat="1" ht="30.6" customHeight="1">
      <c r="A168" s="54" t="s">
        <v>205</v>
      </c>
      <c r="B168" s="87" t="s">
        <v>569</v>
      </c>
      <c r="C168" s="90">
        <v>7</v>
      </c>
      <c r="D168" s="85" t="s">
        <v>423</v>
      </c>
      <c r="E168" s="230"/>
      <c r="F168" s="55">
        <v>9</v>
      </c>
      <c r="G168" s="55">
        <v>2</v>
      </c>
      <c r="H168" s="55">
        <v>0</v>
      </c>
      <c r="I168" s="55">
        <v>0</v>
      </c>
      <c r="J168" s="55">
        <v>11</v>
      </c>
      <c r="K168" s="55"/>
      <c r="L168" s="55">
        <v>3401220</v>
      </c>
      <c r="M168" s="55">
        <v>77</v>
      </c>
      <c r="N168" s="91"/>
    </row>
    <row r="169" spans="1:14" s="92" customFormat="1" ht="19.5" customHeight="1">
      <c r="A169" s="54"/>
      <c r="B169" s="87"/>
      <c r="C169" s="90"/>
      <c r="D169" s="85"/>
      <c r="E169" s="230"/>
      <c r="F169" s="55"/>
      <c r="G169" s="55"/>
      <c r="H169" s="55"/>
      <c r="I169" s="55"/>
      <c r="J169" s="55"/>
      <c r="K169" s="55"/>
      <c r="L169" s="55"/>
      <c r="M169" s="55"/>
      <c r="N169" s="91"/>
    </row>
    <row r="170" spans="1:14" s="92" customFormat="1" ht="30.6" customHeight="1">
      <c r="A170" s="54" t="s">
        <v>111</v>
      </c>
      <c r="B170" s="87" t="s">
        <v>762</v>
      </c>
      <c r="C170" s="90">
        <v>16</v>
      </c>
      <c r="D170" s="85" t="s">
        <v>199</v>
      </c>
      <c r="E170" s="230"/>
      <c r="F170" s="55">
        <v>6</v>
      </c>
      <c r="G170" s="55">
        <v>2</v>
      </c>
      <c r="H170" s="55">
        <v>0</v>
      </c>
      <c r="I170" s="55">
        <v>0</v>
      </c>
      <c r="J170" s="55">
        <v>8</v>
      </c>
      <c r="K170" s="55"/>
      <c r="L170" s="55">
        <v>3401220</v>
      </c>
      <c r="M170" s="55">
        <v>128</v>
      </c>
      <c r="N170" s="91"/>
    </row>
    <row r="171" spans="1:14" s="92" customFormat="1" ht="30.6" customHeight="1">
      <c r="A171" s="54" t="s">
        <v>111</v>
      </c>
      <c r="B171" s="87" t="s">
        <v>763</v>
      </c>
      <c r="C171" s="90">
        <v>16</v>
      </c>
      <c r="D171" s="85" t="s">
        <v>199</v>
      </c>
      <c r="E171" s="230"/>
      <c r="F171" s="55">
        <v>6</v>
      </c>
      <c r="G171" s="55">
        <v>2</v>
      </c>
      <c r="H171" s="55">
        <v>0</v>
      </c>
      <c r="I171" s="55">
        <v>0</v>
      </c>
      <c r="J171" s="55">
        <v>8</v>
      </c>
      <c r="K171" s="55"/>
      <c r="L171" s="55">
        <v>3401220</v>
      </c>
      <c r="M171" s="55">
        <v>128</v>
      </c>
      <c r="N171" s="91"/>
    </row>
    <row r="172" spans="1:14" s="92" customFormat="1" ht="30.6" customHeight="1">
      <c r="A172" s="54" t="s">
        <v>111</v>
      </c>
      <c r="B172" s="87" t="s">
        <v>764</v>
      </c>
      <c r="C172" s="90">
        <v>11</v>
      </c>
      <c r="D172" s="85" t="s">
        <v>199</v>
      </c>
      <c r="E172" s="230"/>
      <c r="F172" s="55">
        <v>6</v>
      </c>
      <c r="G172" s="55">
        <v>2</v>
      </c>
      <c r="H172" s="55">
        <v>0</v>
      </c>
      <c r="I172" s="55">
        <v>0</v>
      </c>
      <c r="J172" s="55">
        <v>8</v>
      </c>
      <c r="K172" s="55"/>
      <c r="L172" s="55">
        <v>3401220</v>
      </c>
      <c r="M172" s="55">
        <v>88</v>
      </c>
      <c r="N172" s="91"/>
    </row>
    <row r="173" spans="1:14" s="92" customFormat="1" ht="30.6" customHeight="1">
      <c r="A173" s="54" t="s">
        <v>570</v>
      </c>
      <c r="B173" s="87" t="s">
        <v>765</v>
      </c>
      <c r="C173" s="90">
        <v>9</v>
      </c>
      <c r="D173" s="85" t="s">
        <v>127</v>
      </c>
      <c r="E173" s="230"/>
      <c r="F173" s="55">
        <v>2</v>
      </c>
      <c r="G173" s="55">
        <v>1</v>
      </c>
      <c r="H173" s="55">
        <v>0</v>
      </c>
      <c r="I173" s="55">
        <v>0</v>
      </c>
      <c r="J173" s="55">
        <v>3</v>
      </c>
      <c r="K173" s="55"/>
      <c r="L173" s="55">
        <v>3401220</v>
      </c>
      <c r="M173" s="55">
        <v>27</v>
      </c>
      <c r="N173" s="91"/>
    </row>
    <row r="174" spans="1:14" s="92" customFormat="1" ht="30.6" customHeight="1">
      <c r="A174" s="54" t="s">
        <v>111</v>
      </c>
      <c r="B174" s="87" t="s">
        <v>766</v>
      </c>
      <c r="C174" s="90">
        <v>11</v>
      </c>
      <c r="D174" s="85" t="s">
        <v>199</v>
      </c>
      <c r="E174" s="230"/>
      <c r="F174" s="55">
        <v>6</v>
      </c>
      <c r="G174" s="55">
        <v>2</v>
      </c>
      <c r="H174" s="55">
        <v>0</v>
      </c>
      <c r="I174" s="55">
        <v>0</v>
      </c>
      <c r="J174" s="55">
        <v>8</v>
      </c>
      <c r="K174" s="55"/>
      <c r="L174" s="55">
        <v>3401220</v>
      </c>
      <c r="M174" s="55">
        <v>88</v>
      </c>
      <c r="N174" s="91"/>
    </row>
    <row r="175" spans="1:14" s="92" customFormat="1" ht="30.6" customHeight="1">
      <c r="A175" s="54" t="s">
        <v>111</v>
      </c>
      <c r="B175" s="87" t="s">
        <v>767</v>
      </c>
      <c r="C175" s="90">
        <v>14</v>
      </c>
      <c r="D175" s="85" t="s">
        <v>571</v>
      </c>
      <c r="E175" s="230"/>
      <c r="F175" s="55">
        <v>6</v>
      </c>
      <c r="G175" s="55">
        <v>2</v>
      </c>
      <c r="H175" s="55">
        <v>0</v>
      </c>
      <c r="I175" s="55">
        <v>0</v>
      </c>
      <c r="J175" s="55">
        <v>8</v>
      </c>
      <c r="K175" s="55"/>
      <c r="L175" s="55">
        <v>3401220</v>
      </c>
      <c r="M175" s="55">
        <v>112</v>
      </c>
      <c r="N175" s="91"/>
    </row>
    <row r="176" spans="1:14" s="92" customFormat="1" ht="30.6" customHeight="1">
      <c r="A176" s="54" t="s">
        <v>111</v>
      </c>
      <c r="B176" s="87" t="s">
        <v>768</v>
      </c>
      <c r="C176" s="90">
        <v>10</v>
      </c>
      <c r="D176" s="85" t="s">
        <v>572</v>
      </c>
      <c r="E176" s="230"/>
      <c r="F176" s="55">
        <v>7</v>
      </c>
      <c r="G176" s="55">
        <v>2</v>
      </c>
      <c r="H176" s="55">
        <v>0</v>
      </c>
      <c r="I176" s="55">
        <v>0</v>
      </c>
      <c r="J176" s="55">
        <v>9</v>
      </c>
      <c r="K176" s="55"/>
      <c r="L176" s="55">
        <v>3401220</v>
      </c>
      <c r="M176" s="55">
        <v>90</v>
      </c>
      <c r="N176" s="91"/>
    </row>
    <row r="177" spans="1:14" s="92" customFormat="1" ht="30.6" customHeight="1">
      <c r="A177" s="54" t="s">
        <v>111</v>
      </c>
      <c r="B177" s="87" t="s">
        <v>769</v>
      </c>
      <c r="C177" s="90">
        <v>10</v>
      </c>
      <c r="D177" s="85" t="s">
        <v>199</v>
      </c>
      <c r="E177" s="230"/>
      <c r="F177" s="55">
        <v>7</v>
      </c>
      <c r="G177" s="55">
        <v>2</v>
      </c>
      <c r="H177" s="55">
        <v>0</v>
      </c>
      <c r="I177" s="55">
        <v>0</v>
      </c>
      <c r="J177" s="55">
        <v>9</v>
      </c>
      <c r="K177" s="55"/>
      <c r="L177" s="55">
        <v>3401220</v>
      </c>
      <c r="M177" s="55">
        <v>90</v>
      </c>
      <c r="N177" s="91"/>
    </row>
    <row r="178" spans="1:14" s="92" customFormat="1" ht="30.6" customHeight="1">
      <c r="A178" s="54" t="s">
        <v>570</v>
      </c>
      <c r="B178" s="87" t="s">
        <v>770</v>
      </c>
      <c r="C178" s="90">
        <v>14</v>
      </c>
      <c r="D178" s="85" t="s">
        <v>573</v>
      </c>
      <c r="E178" s="230"/>
      <c r="F178" s="55">
        <v>2</v>
      </c>
      <c r="G178" s="55">
        <v>1</v>
      </c>
      <c r="H178" s="55">
        <v>0</v>
      </c>
      <c r="I178" s="55">
        <v>0</v>
      </c>
      <c r="J178" s="55">
        <v>3</v>
      </c>
      <c r="K178" s="55"/>
      <c r="L178" s="55">
        <v>3401220</v>
      </c>
      <c r="M178" s="55">
        <v>42</v>
      </c>
      <c r="N178" s="91"/>
    </row>
    <row r="179" spans="1:14" s="92" customFormat="1" ht="30.6" customHeight="1">
      <c r="A179" s="54" t="s">
        <v>111</v>
      </c>
      <c r="B179" s="87" t="s">
        <v>771</v>
      </c>
      <c r="C179" s="90">
        <v>12</v>
      </c>
      <c r="D179" s="85" t="s">
        <v>199</v>
      </c>
      <c r="E179" s="230"/>
      <c r="F179" s="55">
        <v>7</v>
      </c>
      <c r="G179" s="55">
        <v>2</v>
      </c>
      <c r="H179" s="55">
        <v>0</v>
      </c>
      <c r="I179" s="55">
        <v>0</v>
      </c>
      <c r="J179" s="55">
        <v>9</v>
      </c>
      <c r="K179" s="55"/>
      <c r="L179" s="55">
        <v>3401220</v>
      </c>
      <c r="M179" s="55">
        <v>108</v>
      </c>
      <c r="N179" s="91"/>
    </row>
    <row r="180" spans="1:14" s="92" customFormat="1" ht="30.6" customHeight="1">
      <c r="A180" s="54" t="s">
        <v>111</v>
      </c>
      <c r="B180" s="87" t="s">
        <v>772</v>
      </c>
      <c r="C180" s="90">
        <v>20</v>
      </c>
      <c r="D180" s="85" t="s">
        <v>574</v>
      </c>
      <c r="E180" s="230"/>
      <c r="F180" s="55">
        <v>7</v>
      </c>
      <c r="G180" s="55">
        <v>2</v>
      </c>
      <c r="H180" s="55">
        <v>0</v>
      </c>
      <c r="I180" s="55">
        <v>0</v>
      </c>
      <c r="J180" s="55">
        <v>9</v>
      </c>
      <c r="K180" s="55"/>
      <c r="L180" s="55">
        <v>3401220</v>
      </c>
      <c r="M180" s="55">
        <v>180</v>
      </c>
      <c r="N180" s="91"/>
    </row>
    <row r="181" spans="1:14" s="92" customFormat="1" ht="30.6" customHeight="1">
      <c r="A181" s="54" t="s">
        <v>111</v>
      </c>
      <c r="B181" s="87" t="s">
        <v>773</v>
      </c>
      <c r="C181" s="90">
        <v>7</v>
      </c>
      <c r="D181" s="85" t="s">
        <v>575</v>
      </c>
      <c r="E181" s="230"/>
      <c r="F181" s="55">
        <v>7</v>
      </c>
      <c r="G181" s="55">
        <v>2</v>
      </c>
      <c r="H181" s="55">
        <v>0</v>
      </c>
      <c r="I181" s="55">
        <v>0</v>
      </c>
      <c r="J181" s="55">
        <v>9</v>
      </c>
      <c r="K181" s="55"/>
      <c r="L181" s="55">
        <v>3401220</v>
      </c>
      <c r="M181" s="55">
        <v>63</v>
      </c>
      <c r="N181" s="91"/>
    </row>
    <row r="182" spans="1:14" s="92" customFormat="1" ht="30.6" customHeight="1">
      <c r="A182" s="54" t="s">
        <v>570</v>
      </c>
      <c r="B182" s="87" t="s">
        <v>774</v>
      </c>
      <c r="C182" s="90">
        <v>16</v>
      </c>
      <c r="D182" s="85" t="s">
        <v>576</v>
      </c>
      <c r="E182" s="230"/>
      <c r="F182" s="55">
        <v>2</v>
      </c>
      <c r="G182" s="55">
        <v>1</v>
      </c>
      <c r="H182" s="55">
        <v>0</v>
      </c>
      <c r="I182" s="55">
        <v>0</v>
      </c>
      <c r="J182" s="55">
        <v>3</v>
      </c>
      <c r="K182" s="55"/>
      <c r="L182" s="55">
        <v>3401220</v>
      </c>
      <c r="M182" s="55">
        <v>48</v>
      </c>
      <c r="N182" s="91"/>
    </row>
    <row r="183" spans="1:14" s="92" customFormat="1" ht="30.6" customHeight="1">
      <c r="A183" s="54" t="s">
        <v>570</v>
      </c>
      <c r="B183" s="87" t="s">
        <v>775</v>
      </c>
      <c r="C183" s="90">
        <v>24</v>
      </c>
      <c r="D183" s="85" t="s">
        <v>577</v>
      </c>
      <c r="E183" s="230"/>
      <c r="F183" s="55">
        <v>2</v>
      </c>
      <c r="G183" s="55">
        <v>1</v>
      </c>
      <c r="H183" s="55">
        <v>0</v>
      </c>
      <c r="I183" s="55">
        <v>0</v>
      </c>
      <c r="J183" s="55">
        <v>3</v>
      </c>
      <c r="K183" s="55"/>
      <c r="L183" s="55">
        <v>3401220</v>
      </c>
      <c r="M183" s="55">
        <v>72</v>
      </c>
      <c r="N183" s="91"/>
    </row>
    <row r="184" spans="1:14" s="92" customFormat="1" ht="30.6" customHeight="1">
      <c r="A184" s="54" t="s">
        <v>111</v>
      </c>
      <c r="B184" s="87" t="s">
        <v>776</v>
      </c>
      <c r="C184" s="90">
        <v>8</v>
      </c>
      <c r="D184" s="85" t="s">
        <v>578</v>
      </c>
      <c r="E184" s="230"/>
      <c r="F184" s="55">
        <v>7</v>
      </c>
      <c r="G184" s="55">
        <v>2</v>
      </c>
      <c r="H184" s="55">
        <v>0</v>
      </c>
      <c r="I184" s="55">
        <v>0</v>
      </c>
      <c r="J184" s="55">
        <v>9</v>
      </c>
      <c r="K184" s="55"/>
      <c r="L184" s="55">
        <v>3401220</v>
      </c>
      <c r="M184" s="55">
        <v>72</v>
      </c>
      <c r="N184" s="91"/>
    </row>
    <row r="185" spans="1:14" s="92" customFormat="1" ht="18.75" customHeight="1">
      <c r="A185" s="54"/>
      <c r="B185" s="87"/>
      <c r="C185" s="90"/>
      <c r="D185" s="85"/>
      <c r="E185" s="230"/>
      <c r="F185" s="55"/>
      <c r="G185" s="55"/>
      <c r="H185" s="55"/>
      <c r="I185" s="55"/>
      <c r="J185" s="55"/>
      <c r="K185" s="55"/>
      <c r="L185" s="55"/>
      <c r="M185" s="55"/>
      <c r="N185" s="91"/>
    </row>
    <row r="186" spans="1:14" s="92" customFormat="1" ht="30.6" customHeight="1">
      <c r="A186" s="54" t="s">
        <v>139</v>
      </c>
      <c r="B186" s="87" t="s">
        <v>579</v>
      </c>
      <c r="C186" s="90">
        <v>6</v>
      </c>
      <c r="D186" s="85" t="s">
        <v>580</v>
      </c>
      <c r="E186" s="230"/>
      <c r="F186" s="55">
        <v>3</v>
      </c>
      <c r="G186" s="55">
        <v>1</v>
      </c>
      <c r="H186" s="55">
        <v>0</v>
      </c>
      <c r="I186" s="55">
        <v>0</v>
      </c>
      <c r="J186" s="55">
        <v>4</v>
      </c>
      <c r="K186" s="55"/>
      <c r="L186" s="55">
        <v>3401220</v>
      </c>
      <c r="M186" s="55">
        <v>24</v>
      </c>
      <c r="N186" s="91"/>
    </row>
    <row r="187" spans="1:14" s="92" customFormat="1" ht="30.6" customHeight="1">
      <c r="A187" s="54" t="s">
        <v>139</v>
      </c>
      <c r="B187" s="87" t="s">
        <v>581</v>
      </c>
      <c r="C187" s="90">
        <v>6</v>
      </c>
      <c r="D187" s="85" t="s">
        <v>136</v>
      </c>
      <c r="E187" s="230"/>
      <c r="F187" s="55">
        <v>2</v>
      </c>
      <c r="G187" s="55">
        <v>1</v>
      </c>
      <c r="H187" s="55">
        <v>0</v>
      </c>
      <c r="I187" s="55">
        <v>0</v>
      </c>
      <c r="J187" s="55">
        <v>3</v>
      </c>
      <c r="K187" s="55"/>
      <c r="L187" s="55">
        <v>3401220</v>
      </c>
      <c r="M187" s="55">
        <v>18</v>
      </c>
      <c r="N187" s="91"/>
    </row>
    <row r="188" spans="1:14" ht="22.5">
      <c r="A188" s="33" t="s">
        <v>139</v>
      </c>
      <c r="B188" s="34" t="s">
        <v>582</v>
      </c>
      <c r="C188" s="34">
        <v>15</v>
      </c>
      <c r="D188" s="33" t="s">
        <v>199</v>
      </c>
      <c r="F188" s="35">
        <v>8</v>
      </c>
      <c r="G188" s="35">
        <v>2</v>
      </c>
      <c r="H188" s="35">
        <v>0</v>
      </c>
      <c r="I188" s="35">
        <v>0</v>
      </c>
      <c r="J188" s="35">
        <v>10</v>
      </c>
      <c r="L188" s="35">
        <v>3401220</v>
      </c>
      <c r="M188" s="36">
        <v>150</v>
      </c>
    </row>
    <row r="189" spans="1:14" s="92" customFormat="1" ht="30.6" customHeight="1">
      <c r="A189" s="54" t="s">
        <v>140</v>
      </c>
      <c r="B189" s="87" t="s">
        <v>583</v>
      </c>
      <c r="C189" s="90">
        <v>11</v>
      </c>
      <c r="D189" s="85" t="s">
        <v>204</v>
      </c>
      <c r="E189" s="230"/>
      <c r="F189" s="55">
        <v>8</v>
      </c>
      <c r="G189" s="55">
        <v>3</v>
      </c>
      <c r="H189" s="55">
        <v>0</v>
      </c>
      <c r="I189" s="55">
        <v>0</v>
      </c>
      <c r="J189" s="55">
        <v>11</v>
      </c>
      <c r="K189" s="55"/>
      <c r="L189" s="55">
        <v>3401220</v>
      </c>
      <c r="M189" s="55">
        <v>121</v>
      </c>
      <c r="N189" s="91"/>
    </row>
    <row r="190" spans="1:14" s="92" customFormat="1" ht="30.6" customHeight="1">
      <c r="A190" s="54" t="s">
        <v>140</v>
      </c>
      <c r="B190" s="87" t="s">
        <v>584</v>
      </c>
      <c r="C190" s="90">
        <v>15</v>
      </c>
      <c r="D190" s="85" t="s">
        <v>199</v>
      </c>
      <c r="E190" s="230"/>
      <c r="F190" s="55">
        <v>9</v>
      </c>
      <c r="G190" s="55">
        <v>3</v>
      </c>
      <c r="H190" s="55">
        <v>0</v>
      </c>
      <c r="I190" s="55">
        <v>0</v>
      </c>
      <c r="J190" s="55">
        <v>12</v>
      </c>
      <c r="K190" s="55"/>
      <c r="L190" s="55">
        <v>3401220</v>
      </c>
      <c r="M190" s="55">
        <v>180</v>
      </c>
      <c r="N190" s="91"/>
    </row>
    <row r="191" spans="1:14" s="92" customFormat="1" ht="30.6" customHeight="1">
      <c r="A191" s="54" t="s">
        <v>140</v>
      </c>
      <c r="B191" s="87" t="s">
        <v>585</v>
      </c>
      <c r="C191" s="90">
        <v>8</v>
      </c>
      <c r="D191" s="85" t="s">
        <v>199</v>
      </c>
      <c r="E191" s="230"/>
      <c r="F191" s="55">
        <v>13</v>
      </c>
      <c r="G191" s="55">
        <v>3</v>
      </c>
      <c r="H191" s="55">
        <v>0</v>
      </c>
      <c r="I191" s="55">
        <v>0</v>
      </c>
      <c r="J191" s="55">
        <v>16</v>
      </c>
      <c r="K191" s="55"/>
      <c r="L191" s="55">
        <v>3401220</v>
      </c>
      <c r="M191" s="55">
        <v>128</v>
      </c>
      <c r="N191" s="91"/>
    </row>
    <row r="192" spans="1:14" s="92" customFormat="1" ht="30.6" customHeight="1">
      <c r="A192" s="54" t="s">
        <v>140</v>
      </c>
      <c r="B192" s="87" t="s">
        <v>586</v>
      </c>
      <c r="C192" s="90">
        <v>13</v>
      </c>
      <c r="D192" s="85" t="s">
        <v>199</v>
      </c>
      <c r="E192" s="230"/>
      <c r="F192" s="55">
        <v>13</v>
      </c>
      <c r="G192" s="55">
        <v>2</v>
      </c>
      <c r="H192" s="55">
        <v>0</v>
      </c>
      <c r="I192" s="55">
        <v>0</v>
      </c>
      <c r="J192" s="55">
        <v>15</v>
      </c>
      <c r="K192" s="55"/>
      <c r="L192" s="55">
        <v>3401220</v>
      </c>
      <c r="M192" s="55">
        <v>195</v>
      </c>
      <c r="N192" s="91"/>
    </row>
    <row r="193" spans="1:14" s="92" customFormat="1" ht="30.6" customHeight="1">
      <c r="A193" s="54" t="s">
        <v>140</v>
      </c>
      <c r="B193" s="87" t="s">
        <v>587</v>
      </c>
      <c r="C193" s="90">
        <v>9</v>
      </c>
      <c r="D193" s="85" t="s">
        <v>588</v>
      </c>
      <c r="E193" s="230"/>
      <c r="F193" s="55">
        <v>2</v>
      </c>
      <c r="G193" s="55">
        <v>1</v>
      </c>
      <c r="H193" s="55">
        <v>0</v>
      </c>
      <c r="I193" s="55">
        <v>0</v>
      </c>
      <c r="J193" s="55">
        <v>3</v>
      </c>
      <c r="K193" s="55"/>
      <c r="L193" s="55">
        <v>3401220</v>
      </c>
      <c r="M193" s="55">
        <v>27</v>
      </c>
      <c r="N193" s="91"/>
    </row>
    <row r="194" spans="1:14" s="92" customFormat="1" ht="30.6" customHeight="1">
      <c r="A194" s="54" t="s">
        <v>589</v>
      </c>
      <c r="B194" s="87" t="s">
        <v>733</v>
      </c>
      <c r="C194" s="90">
        <v>11</v>
      </c>
      <c r="D194" s="85" t="s">
        <v>560</v>
      </c>
      <c r="E194" s="230"/>
      <c r="F194" s="55">
        <v>14</v>
      </c>
      <c r="G194" s="55">
        <v>3</v>
      </c>
      <c r="H194" s="55">
        <v>0</v>
      </c>
      <c r="I194" s="55">
        <v>0</v>
      </c>
      <c r="J194" s="55">
        <v>17</v>
      </c>
      <c r="K194" s="55"/>
      <c r="L194" s="55">
        <v>3401220</v>
      </c>
      <c r="M194" s="55">
        <v>187</v>
      </c>
      <c r="N194" s="91"/>
    </row>
    <row r="195" spans="1:14" s="92" customFormat="1" ht="30.6" customHeight="1">
      <c r="A195" s="54" t="s">
        <v>139</v>
      </c>
      <c r="B195" s="87" t="s">
        <v>507</v>
      </c>
      <c r="C195" s="90">
        <v>14</v>
      </c>
      <c r="D195" s="85" t="s">
        <v>204</v>
      </c>
      <c r="E195" s="230"/>
      <c r="F195" s="55">
        <v>7</v>
      </c>
      <c r="G195" s="55">
        <v>3</v>
      </c>
      <c r="H195" s="55">
        <v>0</v>
      </c>
      <c r="I195" s="55">
        <v>0</v>
      </c>
      <c r="J195" s="55">
        <v>10</v>
      </c>
      <c r="K195" s="55"/>
      <c r="L195" s="55">
        <v>3401220</v>
      </c>
      <c r="M195" s="55">
        <v>140</v>
      </c>
      <c r="N195" s="91"/>
    </row>
    <row r="196" spans="1:14" s="92" customFormat="1" ht="30.6" customHeight="1">
      <c r="A196" s="54" t="s">
        <v>589</v>
      </c>
      <c r="B196" s="87" t="s">
        <v>529</v>
      </c>
      <c r="C196" s="90">
        <v>14</v>
      </c>
      <c r="D196" s="85" t="s">
        <v>94</v>
      </c>
      <c r="E196" s="230"/>
      <c r="F196" s="55">
        <v>4</v>
      </c>
      <c r="G196" s="55">
        <v>1</v>
      </c>
      <c r="H196" s="55">
        <v>0</v>
      </c>
      <c r="I196" s="55">
        <v>0</v>
      </c>
      <c r="J196" s="55">
        <v>5</v>
      </c>
      <c r="K196" s="55"/>
      <c r="L196" s="55">
        <v>3401220</v>
      </c>
      <c r="M196" s="55">
        <v>70</v>
      </c>
      <c r="N196" s="91"/>
    </row>
    <row r="197" spans="1:14" s="92" customFormat="1" ht="30.6" customHeight="1">
      <c r="A197" s="54" t="s">
        <v>139</v>
      </c>
      <c r="B197" s="87" t="s">
        <v>734</v>
      </c>
      <c r="C197" s="90">
        <v>10</v>
      </c>
      <c r="D197" s="85" t="s">
        <v>199</v>
      </c>
      <c r="E197" s="230"/>
      <c r="F197" s="55">
        <v>5</v>
      </c>
      <c r="G197" s="55">
        <v>2</v>
      </c>
      <c r="H197" s="55">
        <v>0</v>
      </c>
      <c r="I197" s="55">
        <v>0</v>
      </c>
      <c r="J197" s="55">
        <v>7</v>
      </c>
      <c r="K197" s="55"/>
      <c r="L197" s="55">
        <v>3401220</v>
      </c>
      <c r="M197" s="55">
        <v>70</v>
      </c>
      <c r="N197" s="91"/>
    </row>
    <row r="198" spans="1:14" s="92" customFormat="1" ht="30.6" customHeight="1">
      <c r="A198" s="54" t="s">
        <v>589</v>
      </c>
      <c r="B198" s="87" t="s">
        <v>735</v>
      </c>
      <c r="C198" s="90">
        <v>14</v>
      </c>
      <c r="D198" s="85" t="s">
        <v>204</v>
      </c>
      <c r="E198" s="230"/>
      <c r="F198" s="55">
        <v>7</v>
      </c>
      <c r="G198" s="55">
        <v>2</v>
      </c>
      <c r="H198" s="55">
        <v>0</v>
      </c>
      <c r="I198" s="55">
        <v>0</v>
      </c>
      <c r="J198" s="55">
        <v>9</v>
      </c>
      <c r="K198" s="55"/>
      <c r="L198" s="55">
        <v>3401220</v>
      </c>
      <c r="M198" s="55">
        <v>126</v>
      </c>
      <c r="N198" s="91"/>
    </row>
    <row r="199" spans="1:14" s="92" customFormat="1" ht="30.6" customHeight="1">
      <c r="A199" s="54" t="s">
        <v>139</v>
      </c>
      <c r="B199" s="87" t="s">
        <v>736</v>
      </c>
      <c r="C199" s="90">
        <v>14</v>
      </c>
      <c r="D199" s="85" t="s">
        <v>94</v>
      </c>
      <c r="E199" s="230"/>
      <c r="F199" s="55">
        <v>4</v>
      </c>
      <c r="G199" s="55">
        <v>1</v>
      </c>
      <c r="H199" s="55">
        <v>0</v>
      </c>
      <c r="I199" s="55">
        <v>0</v>
      </c>
      <c r="J199" s="55">
        <v>5</v>
      </c>
      <c r="K199" s="55"/>
      <c r="L199" s="55">
        <v>3401220</v>
      </c>
      <c r="M199" s="55">
        <v>70</v>
      </c>
      <c r="N199" s="91"/>
    </row>
    <row r="200" spans="1:14" s="92" customFormat="1" ht="30.6" customHeight="1">
      <c r="A200" s="54" t="s">
        <v>139</v>
      </c>
      <c r="B200" s="87" t="s">
        <v>737</v>
      </c>
      <c r="C200" s="90">
        <v>6</v>
      </c>
      <c r="D200" s="85" t="s">
        <v>560</v>
      </c>
      <c r="E200" s="230"/>
      <c r="F200" s="55">
        <v>14</v>
      </c>
      <c r="G200" s="55">
        <v>3</v>
      </c>
      <c r="H200" s="55">
        <v>0</v>
      </c>
      <c r="I200" s="55">
        <v>0</v>
      </c>
      <c r="J200" s="55">
        <v>17</v>
      </c>
      <c r="K200" s="55"/>
      <c r="L200" s="55">
        <v>3401220</v>
      </c>
      <c r="M200" s="55">
        <v>102</v>
      </c>
      <c r="N200" s="91"/>
    </row>
    <row r="201" spans="1:14" s="92" customFormat="1" ht="30.6" customHeight="1">
      <c r="A201" s="54" t="s">
        <v>589</v>
      </c>
      <c r="B201" s="87" t="s">
        <v>738</v>
      </c>
      <c r="C201" s="90">
        <v>12</v>
      </c>
      <c r="D201" s="85" t="s">
        <v>94</v>
      </c>
      <c r="E201" s="230"/>
      <c r="F201" s="55">
        <v>4</v>
      </c>
      <c r="G201" s="55">
        <v>1</v>
      </c>
      <c r="H201" s="55">
        <v>0</v>
      </c>
      <c r="I201" s="55">
        <v>0</v>
      </c>
      <c r="J201" s="55">
        <v>5</v>
      </c>
      <c r="K201" s="55"/>
      <c r="L201" s="55">
        <v>3401220</v>
      </c>
      <c r="M201" s="55">
        <v>60</v>
      </c>
      <c r="N201" s="91"/>
    </row>
    <row r="202" spans="1:14" s="92" customFormat="1" ht="30.6" customHeight="1">
      <c r="A202" s="54" t="s">
        <v>139</v>
      </c>
      <c r="B202" s="87" t="s">
        <v>739</v>
      </c>
      <c r="C202" s="90">
        <v>6</v>
      </c>
      <c r="D202" s="85" t="s">
        <v>94</v>
      </c>
      <c r="E202" s="230"/>
      <c r="F202" s="55">
        <v>4</v>
      </c>
      <c r="G202" s="55">
        <v>1</v>
      </c>
      <c r="H202" s="55">
        <v>0</v>
      </c>
      <c r="I202" s="55">
        <v>0</v>
      </c>
      <c r="J202" s="55">
        <v>5</v>
      </c>
      <c r="K202" s="55"/>
      <c r="L202" s="55">
        <v>3401220</v>
      </c>
      <c r="M202" s="55">
        <v>30</v>
      </c>
      <c r="N202" s="91"/>
    </row>
    <row r="203" spans="1:14" s="92" customFormat="1" ht="30.6" customHeight="1">
      <c r="A203" s="54" t="s">
        <v>139</v>
      </c>
      <c r="B203" s="87" t="s">
        <v>740</v>
      </c>
      <c r="C203" s="90">
        <v>13</v>
      </c>
      <c r="D203" s="85" t="s">
        <v>199</v>
      </c>
      <c r="E203" s="230"/>
      <c r="F203" s="55">
        <v>6</v>
      </c>
      <c r="G203" s="55">
        <v>3</v>
      </c>
      <c r="H203" s="55">
        <v>0</v>
      </c>
      <c r="I203" s="55">
        <v>0</v>
      </c>
      <c r="J203" s="55">
        <v>9</v>
      </c>
      <c r="K203" s="55"/>
      <c r="L203" s="55">
        <v>3401220</v>
      </c>
      <c r="M203" s="55">
        <v>117</v>
      </c>
      <c r="N203" s="91"/>
    </row>
    <row r="204" spans="1:14" s="92" customFormat="1" ht="30.6" customHeight="1">
      <c r="A204" s="54" t="s">
        <v>589</v>
      </c>
      <c r="B204" s="87" t="s">
        <v>740</v>
      </c>
      <c r="C204" s="90">
        <v>13</v>
      </c>
      <c r="D204" s="85" t="s">
        <v>94</v>
      </c>
      <c r="E204" s="230"/>
      <c r="F204" s="55">
        <v>4</v>
      </c>
      <c r="G204" s="55">
        <v>1</v>
      </c>
      <c r="H204" s="55">
        <v>0</v>
      </c>
      <c r="I204" s="55">
        <v>0</v>
      </c>
      <c r="J204" s="55">
        <v>5</v>
      </c>
      <c r="K204" s="55"/>
      <c r="L204" s="55">
        <v>3401220</v>
      </c>
      <c r="M204" s="55">
        <v>65</v>
      </c>
      <c r="N204" s="91"/>
    </row>
    <row r="205" spans="1:14" ht="12.75">
      <c r="A205" s="195" t="s">
        <v>68</v>
      </c>
      <c r="B205" s="196"/>
      <c r="C205" s="196">
        <f>SUM(C156:C204)</f>
        <v>603</v>
      </c>
      <c r="D205" s="197" t="s">
        <v>200</v>
      </c>
      <c r="E205" s="232">
        <v>47</v>
      </c>
      <c r="F205" s="198"/>
      <c r="G205" s="198"/>
      <c r="H205" s="198"/>
      <c r="I205" s="198"/>
      <c r="J205" s="198"/>
      <c r="K205" s="198"/>
      <c r="L205" s="198"/>
      <c r="M205" s="199"/>
      <c r="N205" s="200"/>
    </row>
    <row r="207" spans="1:14" customFormat="1" ht="15.75" customHeight="1">
      <c r="A207" s="15" t="s">
        <v>112</v>
      </c>
      <c r="B207" s="16"/>
      <c r="C207" s="16"/>
      <c r="D207" s="265" t="s">
        <v>741</v>
      </c>
      <c r="E207" s="265"/>
      <c r="F207" s="16"/>
      <c r="G207" s="16"/>
      <c r="H207" s="17"/>
      <c r="I207" s="16"/>
      <c r="J207" s="16"/>
      <c r="K207" s="18"/>
      <c r="L207" s="19"/>
      <c r="M207" s="20"/>
      <c r="N207" s="21"/>
    </row>
    <row r="208" spans="1:14" s="59" customFormat="1" ht="60.75" hidden="1" customHeight="1">
      <c r="A208" s="77"/>
      <c r="B208" s="78"/>
      <c r="C208" s="78">
        <v>25</v>
      </c>
      <c r="D208" s="79"/>
      <c r="E208" s="233" t="e">
        <f>SUM(#REF!)</f>
        <v>#REF!</v>
      </c>
      <c r="F208" s="78" t="e">
        <f>SUM(#REF!)</f>
        <v>#REF!</v>
      </c>
      <c r="G208" s="78" t="e">
        <f>SUM(#REF!)</f>
        <v>#REF!</v>
      </c>
      <c r="H208" s="78" t="e">
        <f>SUM(#REF!)</f>
        <v>#REF!</v>
      </c>
      <c r="I208" s="80"/>
      <c r="J208" s="81"/>
      <c r="K208" s="82" t="e">
        <f>SUM(#REF!)</f>
        <v>#REF!</v>
      </c>
      <c r="L208" s="83" t="e">
        <f>SUM(#REF!)</f>
        <v>#REF!</v>
      </c>
      <c r="M208" s="84" t="e">
        <f>SUM(#REF!)</f>
        <v>#REF!</v>
      </c>
    </row>
    <row r="209" spans="1:14" s="60" customFormat="1" ht="0.75" customHeight="1">
      <c r="B209" s="61"/>
      <c r="C209" s="61">
        <v>26</v>
      </c>
      <c r="E209" s="234"/>
      <c r="F209" s="62"/>
      <c r="G209" s="62"/>
      <c r="H209" s="62"/>
      <c r="I209" s="62"/>
      <c r="J209" s="62"/>
      <c r="K209" s="63"/>
      <c r="L209" s="64"/>
      <c r="M209" s="65"/>
    </row>
    <row r="210" spans="1:14" s="22" customFormat="1" ht="19.5" customHeight="1">
      <c r="A210" s="257" t="s">
        <v>97</v>
      </c>
      <c r="B210" s="257"/>
      <c r="C210" s="257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</row>
    <row r="211" spans="1:14" s="22" customFormat="1">
      <c r="B211" s="23"/>
      <c r="C211" s="23"/>
      <c r="E211" s="38"/>
      <c r="F211" s="23"/>
      <c r="G211" s="23"/>
      <c r="H211" s="23"/>
      <c r="I211" s="23"/>
      <c r="J211" s="23"/>
      <c r="M211" s="24"/>
      <c r="N211" s="25"/>
    </row>
    <row r="212" spans="1:14" s="22" customFormat="1" ht="30" customHeight="1">
      <c r="B212" s="111"/>
      <c r="C212" s="111"/>
      <c r="D212" s="124"/>
      <c r="E212" s="112"/>
      <c r="F212" s="111"/>
      <c r="G212" s="23"/>
      <c r="H212" s="23"/>
      <c r="I212" s="23"/>
      <c r="J212" s="23"/>
      <c r="K212" s="23"/>
      <c r="L212" s="23"/>
      <c r="M212" s="24"/>
      <c r="N212" s="25"/>
    </row>
    <row r="213" spans="1:14" ht="13.9" customHeight="1"/>
    <row r="221" spans="1:14" s="22" customFormat="1">
      <c r="B221" s="23"/>
      <c r="C221" s="23"/>
      <c r="E221" s="38"/>
      <c r="F221" s="23"/>
      <c r="G221" s="23"/>
      <c r="H221" s="23"/>
      <c r="I221" s="23"/>
      <c r="J221" s="23"/>
      <c r="K221" s="23"/>
      <c r="L221" s="23"/>
      <c r="M221" s="24"/>
      <c r="N221" s="25"/>
    </row>
    <row r="222" spans="1:14" s="22" customFormat="1" ht="15.75">
      <c r="B222" s="23"/>
      <c r="C222" s="23"/>
      <c r="D222" s="260"/>
      <c r="E222" s="260"/>
      <c r="F222" s="23"/>
      <c r="G222" s="23"/>
      <c r="H222" s="23"/>
      <c r="I222" s="23"/>
      <c r="J222" s="23"/>
      <c r="K222" s="23"/>
      <c r="L222" s="23"/>
      <c r="M222" s="24"/>
      <c r="N222" s="25"/>
    </row>
  </sheetData>
  <mergeCells count="24">
    <mergeCell ref="D222:E222"/>
    <mergeCell ref="D207:E207"/>
    <mergeCell ref="A210:N210"/>
    <mergeCell ref="D10:E10"/>
    <mergeCell ref="D59:E59"/>
    <mergeCell ref="D110:E110"/>
    <mergeCell ref="K5:K6"/>
    <mergeCell ref="D93:E93"/>
    <mergeCell ref="K2:N2"/>
    <mergeCell ref="A4:N4"/>
    <mergeCell ref="A9:N9"/>
    <mergeCell ref="A8:N8"/>
    <mergeCell ref="D72:E72"/>
    <mergeCell ref="M5:M6"/>
    <mergeCell ref="F5:J5"/>
    <mergeCell ref="B5:B6"/>
    <mergeCell ref="N5:N6"/>
    <mergeCell ref="D155:E155"/>
    <mergeCell ref="A11:G11"/>
    <mergeCell ref="L10:O10"/>
    <mergeCell ref="C5:C6"/>
    <mergeCell ref="L5:L6"/>
    <mergeCell ref="A5:A6"/>
    <mergeCell ref="D6:E6"/>
  </mergeCells>
  <phoneticPr fontId="19" type="noConversion"/>
  <printOptions horizontalCentered="1"/>
  <pageMargins left="0.39370078740157483" right="0.27559055118110237" top="1.1023622047244095" bottom="0.39370078740157483" header="0.9055118110236221" footer="0.23622047244094491"/>
  <pageSetup paperSize="9" scale="90" orientation="landscape" r:id="rId1"/>
  <headerFooter differentFirst="1" alignWithMargins="0">
    <oddHeader>&amp;C&amp;9&amp;P</oddHeader>
    <oddFooter xml:space="preserve">&amp;R&amp;9ЦОП із зимових видів спорту </oddFooter>
  </headerFooter>
  <rowBreaks count="2" manualBreakCount="2">
    <brk id="18" max="13" man="1"/>
    <brk id="5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131"/>
  <sheetViews>
    <sheetView view="pageBreakPreview" zoomScale="110" zoomScaleNormal="100" zoomScaleSheetLayoutView="110" workbookViewId="0">
      <selection activeCell="D6" sqref="D6:E6"/>
    </sheetView>
  </sheetViews>
  <sheetFormatPr defaultRowHeight="11.25"/>
  <cols>
    <col min="1" max="1" width="32.140625" style="33" customWidth="1"/>
    <col min="2" max="2" width="10.5703125" style="34" customWidth="1"/>
    <col min="3" max="3" width="5.140625" style="34" customWidth="1"/>
    <col min="4" max="4" width="14.28515625" style="34" customWidth="1"/>
    <col min="5" max="5" width="13.5703125" style="34" customWidth="1"/>
    <col min="6" max="6" width="7.7109375" style="35" customWidth="1"/>
    <col min="7" max="7" width="6.140625" style="35" customWidth="1"/>
    <col min="8" max="9" width="5.42578125" style="35" customWidth="1"/>
    <col min="10" max="10" width="6.85546875" style="35" customWidth="1"/>
    <col min="11" max="11" width="5.42578125" style="35" customWidth="1"/>
    <col min="12" max="12" width="7.85546875" style="35" customWidth="1"/>
    <col min="13" max="13" width="7.5703125" style="36" customWidth="1"/>
    <col min="14" max="14" width="11.140625" style="37" customWidth="1"/>
    <col min="15" max="15" width="15.28515625" style="35" customWidth="1"/>
    <col min="16" max="16" width="10" style="35" customWidth="1"/>
    <col min="17" max="17" width="8.140625" style="35" customWidth="1"/>
    <col min="18" max="18" width="7.42578125" style="35" customWidth="1"/>
    <col min="19" max="20" width="6.42578125" style="35" customWidth="1"/>
    <col min="21" max="23" width="9.140625" style="35"/>
    <col min="24" max="16384" width="9.140625" style="33"/>
  </cols>
  <sheetData>
    <row r="1" spans="1:30" s="1" customFormat="1" ht="17.25" customHeight="1">
      <c r="E1" s="212"/>
      <c r="F1" s="212"/>
      <c r="G1" s="212"/>
      <c r="H1" s="212"/>
      <c r="I1" s="212"/>
      <c r="J1" s="212"/>
      <c r="K1" s="213" t="s">
        <v>0</v>
      </c>
      <c r="L1" s="213"/>
      <c r="M1" s="75"/>
      <c r="N1" s="76"/>
      <c r="O1" s="76"/>
    </row>
    <row r="2" spans="1:30" s="1" customFormat="1" ht="47.25" customHeight="1">
      <c r="B2" s="2"/>
      <c r="C2" s="2"/>
      <c r="E2" s="214"/>
      <c r="F2" s="215"/>
      <c r="G2" s="215"/>
      <c r="H2" s="215"/>
      <c r="I2" s="215"/>
      <c r="J2" s="215"/>
      <c r="K2" s="254" t="s">
        <v>653</v>
      </c>
      <c r="L2" s="254"/>
      <c r="M2" s="254"/>
      <c r="N2" s="254"/>
      <c r="O2" s="227"/>
    </row>
    <row r="3" spans="1:30" s="1" customFormat="1" ht="14.25" customHeight="1">
      <c r="B3" s="2"/>
      <c r="C3" s="2"/>
      <c r="E3" s="214"/>
      <c r="F3" s="215"/>
      <c r="G3" s="215"/>
      <c r="H3" s="215"/>
      <c r="I3" s="215"/>
      <c r="J3" s="215"/>
      <c r="K3" s="216"/>
      <c r="L3" s="216"/>
      <c r="M3" s="4"/>
      <c r="N3" s="4"/>
      <c r="O3" s="4"/>
    </row>
    <row r="4" spans="1:30" s="5" customFormat="1" ht="24" customHeight="1" thickBot="1">
      <c r="A4" s="253" t="s">
        <v>209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30" s="9" customFormat="1" ht="24" customHeight="1" thickBot="1">
      <c r="A5" s="244" t="s">
        <v>1</v>
      </c>
      <c r="B5" s="242" t="s">
        <v>2</v>
      </c>
      <c r="C5" s="244" t="s">
        <v>3</v>
      </c>
      <c r="D5" s="6" t="s">
        <v>778</v>
      </c>
      <c r="E5" s="7" t="s">
        <v>5</v>
      </c>
      <c r="F5" s="246" t="s">
        <v>6</v>
      </c>
      <c r="G5" s="247"/>
      <c r="H5" s="247"/>
      <c r="I5" s="247"/>
      <c r="J5" s="248"/>
      <c r="K5" s="262" t="s">
        <v>7</v>
      </c>
      <c r="L5" s="242" t="s">
        <v>8</v>
      </c>
      <c r="M5" s="242" t="s">
        <v>9</v>
      </c>
      <c r="N5" s="242" t="s">
        <v>10</v>
      </c>
    </row>
    <row r="6" spans="1:30" s="9" customFormat="1" ht="24" customHeight="1" thickBot="1">
      <c r="A6" s="245"/>
      <c r="B6" s="243"/>
      <c r="C6" s="245"/>
      <c r="D6" s="246" t="s">
        <v>779</v>
      </c>
      <c r="E6" s="248"/>
      <c r="F6" s="10" t="s">
        <v>12</v>
      </c>
      <c r="G6" s="10" t="s">
        <v>13</v>
      </c>
      <c r="H6" s="8" t="s">
        <v>14</v>
      </c>
      <c r="I6" s="10" t="s">
        <v>15</v>
      </c>
      <c r="J6" s="10" t="s">
        <v>16</v>
      </c>
      <c r="K6" s="263"/>
      <c r="L6" s="243"/>
      <c r="M6" s="243"/>
      <c r="N6" s="243"/>
    </row>
    <row r="7" spans="1:30" s="9" customFormat="1" ht="9" customHeight="1">
      <c r="A7" s="73"/>
      <c r="B7" s="73"/>
      <c r="C7" s="73"/>
      <c r="D7" s="71"/>
      <c r="E7" s="71"/>
      <c r="F7" s="71"/>
      <c r="G7" s="71"/>
      <c r="H7" s="71"/>
      <c r="I7" s="71"/>
      <c r="J7" s="71"/>
      <c r="K7" s="73"/>
      <c r="L7" s="73"/>
      <c r="M7" s="72"/>
      <c r="N7" s="72"/>
    </row>
    <row r="8" spans="1:30" s="11" customFormat="1" ht="34.9" customHeight="1">
      <c r="A8" s="269" t="s">
        <v>69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</row>
    <row r="9" spans="1:30" s="96" customFormat="1" ht="30" customHeight="1">
      <c r="A9" s="67" t="s">
        <v>24</v>
      </c>
      <c r="B9" s="97" t="s">
        <v>211</v>
      </c>
      <c r="C9" s="55">
        <v>12</v>
      </c>
      <c r="D9" s="55" t="s">
        <v>25</v>
      </c>
      <c r="E9" s="55" t="s">
        <v>26</v>
      </c>
      <c r="F9" s="55">
        <v>30</v>
      </c>
      <c r="G9" s="55">
        <v>3</v>
      </c>
      <c r="H9" s="55"/>
      <c r="I9" s="98"/>
      <c r="J9" s="55">
        <v>33</v>
      </c>
      <c r="K9" s="98"/>
      <c r="L9" s="55">
        <v>3401220</v>
      </c>
      <c r="M9" s="55">
        <v>396</v>
      </c>
      <c r="N9" s="99"/>
      <c r="O9" s="182"/>
      <c r="P9" s="183"/>
      <c r="Q9" s="184"/>
      <c r="R9" s="185"/>
      <c r="S9" s="266"/>
      <c r="T9" s="266"/>
      <c r="U9" s="185"/>
      <c r="V9" s="185"/>
      <c r="W9" s="185"/>
      <c r="X9" s="185"/>
      <c r="Y9" s="185"/>
      <c r="Z9" s="185"/>
      <c r="AA9" s="185"/>
      <c r="AB9" s="186"/>
      <c r="AC9" s="187"/>
      <c r="AD9" s="188"/>
    </row>
    <row r="10" spans="1:30" s="96" customFormat="1" ht="30" customHeight="1">
      <c r="A10" s="67" t="s">
        <v>24</v>
      </c>
      <c r="B10" s="97" t="s">
        <v>212</v>
      </c>
      <c r="C10" s="55">
        <v>5</v>
      </c>
      <c r="D10" s="55" t="s">
        <v>25</v>
      </c>
      <c r="E10" s="55" t="s">
        <v>26</v>
      </c>
      <c r="F10" s="55">
        <v>30</v>
      </c>
      <c r="G10" s="55">
        <v>3</v>
      </c>
      <c r="H10" s="55"/>
      <c r="I10" s="98"/>
      <c r="J10" s="55">
        <v>33</v>
      </c>
      <c r="K10" s="98"/>
      <c r="L10" s="55">
        <v>3401220</v>
      </c>
      <c r="M10" s="55">
        <v>165</v>
      </c>
      <c r="N10" s="99"/>
      <c r="O10" s="182"/>
      <c r="P10" s="183"/>
      <c r="Q10" s="184"/>
      <c r="R10" s="185"/>
      <c r="S10" s="266"/>
      <c r="T10" s="266"/>
      <c r="U10" s="185"/>
      <c r="V10" s="185"/>
      <c r="W10" s="185"/>
      <c r="X10" s="185"/>
      <c r="Y10" s="185"/>
      <c r="Z10" s="185"/>
      <c r="AA10" s="185"/>
      <c r="AB10" s="186"/>
      <c r="AC10" s="187"/>
      <c r="AD10" s="188"/>
    </row>
    <row r="11" spans="1:30" s="96" customFormat="1" ht="30" customHeight="1">
      <c r="A11" s="67" t="s">
        <v>24</v>
      </c>
      <c r="B11" s="97" t="s">
        <v>213</v>
      </c>
      <c r="C11" s="55">
        <v>5</v>
      </c>
      <c r="D11" s="55" t="s">
        <v>25</v>
      </c>
      <c r="E11" s="55" t="s">
        <v>26</v>
      </c>
      <c r="F11" s="55">
        <v>30</v>
      </c>
      <c r="G11" s="55">
        <v>3</v>
      </c>
      <c r="H11" s="55"/>
      <c r="I11" s="98"/>
      <c r="J11" s="55">
        <v>33</v>
      </c>
      <c r="K11" s="98"/>
      <c r="L11" s="55">
        <v>3401220</v>
      </c>
      <c r="M11" s="55">
        <v>165</v>
      </c>
      <c r="N11" s="99"/>
      <c r="O11" s="182"/>
      <c r="P11" s="183"/>
      <c r="Q11" s="184"/>
      <c r="R11" s="185"/>
      <c r="S11" s="266"/>
      <c r="T11" s="266"/>
      <c r="U11" s="185"/>
      <c r="V11" s="185"/>
      <c r="W11" s="185"/>
      <c r="X11" s="185"/>
      <c r="Y11" s="185"/>
      <c r="Z11" s="185"/>
      <c r="AA11" s="185"/>
      <c r="AB11" s="186"/>
      <c r="AC11" s="187"/>
      <c r="AD11" s="188"/>
    </row>
    <row r="12" spans="1:30" s="96" customFormat="1" ht="30" customHeight="1">
      <c r="A12" s="67" t="s">
        <v>24</v>
      </c>
      <c r="B12" s="97" t="s">
        <v>214</v>
      </c>
      <c r="C12" s="55">
        <v>5</v>
      </c>
      <c r="D12" s="55" t="s">
        <v>25</v>
      </c>
      <c r="E12" s="55" t="s">
        <v>26</v>
      </c>
      <c r="F12" s="55">
        <v>30</v>
      </c>
      <c r="G12" s="55">
        <v>3</v>
      </c>
      <c r="H12" s="55"/>
      <c r="I12" s="98"/>
      <c r="J12" s="55">
        <v>33</v>
      </c>
      <c r="K12" s="98"/>
      <c r="L12" s="55">
        <v>3401220</v>
      </c>
      <c r="M12" s="55">
        <v>165</v>
      </c>
      <c r="N12" s="99"/>
      <c r="O12" s="182"/>
      <c r="P12" s="183"/>
      <c r="Q12" s="184"/>
      <c r="R12" s="185"/>
      <c r="S12" s="266"/>
      <c r="T12" s="266"/>
      <c r="U12" s="185"/>
      <c r="V12" s="185"/>
      <c r="W12" s="185"/>
      <c r="X12" s="185"/>
      <c r="Y12" s="185"/>
      <c r="Z12" s="185"/>
      <c r="AA12" s="185"/>
      <c r="AB12" s="186"/>
      <c r="AC12" s="187"/>
      <c r="AD12" s="188"/>
    </row>
    <row r="13" spans="1:30" s="96" customFormat="1" ht="30" customHeight="1">
      <c r="A13" s="67" t="s">
        <v>24</v>
      </c>
      <c r="B13" s="97" t="s">
        <v>215</v>
      </c>
      <c r="C13" s="55">
        <v>20</v>
      </c>
      <c r="D13" s="55" t="s">
        <v>25</v>
      </c>
      <c r="E13" s="55" t="s">
        <v>26</v>
      </c>
      <c r="F13" s="55">
        <v>30</v>
      </c>
      <c r="G13" s="55">
        <v>3</v>
      </c>
      <c r="H13" s="55"/>
      <c r="I13" s="98"/>
      <c r="J13" s="55">
        <v>33</v>
      </c>
      <c r="K13" s="98"/>
      <c r="L13" s="55">
        <v>3401220</v>
      </c>
      <c r="M13" s="55">
        <v>660</v>
      </c>
      <c r="N13" s="99"/>
      <c r="O13" s="182"/>
      <c r="P13" s="183"/>
      <c r="Q13" s="184"/>
      <c r="R13" s="185"/>
      <c r="S13" s="266"/>
      <c r="T13" s="266"/>
      <c r="U13" s="185"/>
      <c r="V13" s="185"/>
      <c r="W13" s="185"/>
      <c r="X13" s="185"/>
      <c r="Y13" s="185"/>
      <c r="Z13" s="185"/>
      <c r="AA13" s="185"/>
      <c r="AB13" s="186"/>
      <c r="AC13" s="187"/>
      <c r="AD13" s="188"/>
    </row>
    <row r="14" spans="1:30" s="96" customFormat="1" ht="30" customHeight="1">
      <c r="A14" s="67" t="s">
        <v>24</v>
      </c>
      <c r="B14" s="97" t="s">
        <v>216</v>
      </c>
      <c r="C14" s="55">
        <v>20</v>
      </c>
      <c r="D14" s="55" t="s">
        <v>25</v>
      </c>
      <c r="E14" s="55" t="s">
        <v>26</v>
      </c>
      <c r="F14" s="55">
        <v>30</v>
      </c>
      <c r="G14" s="55">
        <v>3</v>
      </c>
      <c r="H14" s="55"/>
      <c r="I14" s="98"/>
      <c r="J14" s="55">
        <v>33</v>
      </c>
      <c r="K14" s="98"/>
      <c r="L14" s="55">
        <v>3401220</v>
      </c>
      <c r="M14" s="55">
        <v>660</v>
      </c>
      <c r="N14" s="99"/>
      <c r="O14" s="182"/>
      <c r="P14" s="183"/>
      <c r="Q14" s="184"/>
      <c r="R14" s="185"/>
      <c r="S14" s="266"/>
      <c r="T14" s="266"/>
      <c r="U14" s="185"/>
      <c r="V14" s="185"/>
      <c r="W14" s="185"/>
      <c r="X14" s="185"/>
      <c r="Y14" s="185"/>
      <c r="Z14" s="185"/>
      <c r="AA14" s="185"/>
      <c r="AB14" s="186"/>
      <c r="AC14" s="187"/>
      <c r="AD14" s="188"/>
    </row>
    <row r="15" spans="1:30" s="96" customFormat="1" ht="30" customHeight="1">
      <c r="A15" s="67" t="s">
        <v>24</v>
      </c>
      <c r="B15" s="97" t="s">
        <v>217</v>
      </c>
      <c r="C15" s="55">
        <v>20</v>
      </c>
      <c r="D15" s="55" t="s">
        <v>25</v>
      </c>
      <c r="E15" s="55" t="s">
        <v>26</v>
      </c>
      <c r="F15" s="55">
        <v>30</v>
      </c>
      <c r="G15" s="55">
        <v>3</v>
      </c>
      <c r="H15" s="55"/>
      <c r="I15" s="98"/>
      <c r="J15" s="55">
        <v>33</v>
      </c>
      <c r="K15" s="98"/>
      <c r="L15" s="55">
        <v>3401220</v>
      </c>
      <c r="M15" s="55">
        <v>660</v>
      </c>
      <c r="N15" s="99"/>
      <c r="O15" s="182"/>
      <c r="P15" s="183"/>
      <c r="Q15" s="184"/>
      <c r="R15" s="185"/>
      <c r="S15" s="266"/>
      <c r="T15" s="266"/>
      <c r="U15" s="185"/>
      <c r="V15" s="185"/>
      <c r="W15" s="185"/>
      <c r="X15" s="185"/>
      <c r="Y15" s="185"/>
      <c r="Z15" s="185"/>
      <c r="AA15" s="185"/>
      <c r="AB15" s="186"/>
      <c r="AC15" s="187"/>
      <c r="AD15" s="188"/>
    </row>
    <row r="16" spans="1:30" s="96" customFormat="1" ht="30" customHeight="1">
      <c r="A16" s="67" t="s">
        <v>24</v>
      </c>
      <c r="B16" s="97" t="s">
        <v>218</v>
      </c>
      <c r="C16" s="55">
        <v>20</v>
      </c>
      <c r="D16" s="55" t="s">
        <v>25</v>
      </c>
      <c r="E16" s="55" t="s">
        <v>26</v>
      </c>
      <c r="F16" s="55">
        <v>30</v>
      </c>
      <c r="G16" s="55">
        <v>3</v>
      </c>
      <c r="H16" s="55"/>
      <c r="I16" s="98"/>
      <c r="J16" s="55">
        <v>33</v>
      </c>
      <c r="K16" s="98"/>
      <c r="L16" s="55">
        <v>3401220</v>
      </c>
      <c r="M16" s="55">
        <v>660</v>
      </c>
      <c r="N16" s="99"/>
      <c r="O16" s="182"/>
      <c r="P16" s="183"/>
      <c r="Q16" s="184"/>
      <c r="R16" s="185"/>
      <c r="S16" s="266"/>
      <c r="T16" s="266"/>
      <c r="U16" s="185"/>
      <c r="V16" s="185"/>
      <c r="W16" s="185"/>
      <c r="X16" s="185"/>
      <c r="Y16" s="185"/>
      <c r="Z16" s="185"/>
      <c r="AA16" s="185"/>
      <c r="AB16" s="186"/>
      <c r="AC16" s="187"/>
      <c r="AD16" s="188"/>
    </row>
    <row r="17" spans="1:30" s="96" customFormat="1" ht="30" customHeight="1">
      <c r="A17" s="67" t="s">
        <v>24</v>
      </c>
      <c r="B17" s="97" t="s">
        <v>219</v>
      </c>
      <c r="C17" s="55">
        <v>20</v>
      </c>
      <c r="D17" s="55" t="s">
        <v>25</v>
      </c>
      <c r="E17" s="55" t="s">
        <v>26</v>
      </c>
      <c r="F17" s="55">
        <v>30</v>
      </c>
      <c r="G17" s="55">
        <v>3</v>
      </c>
      <c r="H17" s="55"/>
      <c r="I17" s="98"/>
      <c r="J17" s="55">
        <v>33</v>
      </c>
      <c r="K17" s="98"/>
      <c r="L17" s="55">
        <v>3401220</v>
      </c>
      <c r="M17" s="55">
        <v>660</v>
      </c>
      <c r="N17" s="99"/>
      <c r="O17" s="182"/>
      <c r="P17" s="183"/>
      <c r="Q17" s="184"/>
      <c r="R17" s="185"/>
      <c r="S17" s="266"/>
      <c r="T17" s="266"/>
      <c r="U17" s="185"/>
      <c r="V17" s="185"/>
      <c r="W17" s="185"/>
      <c r="X17" s="185"/>
      <c r="Y17" s="185"/>
      <c r="Z17" s="185"/>
      <c r="AA17" s="185"/>
      <c r="AB17" s="186"/>
      <c r="AC17" s="187"/>
      <c r="AD17" s="188"/>
    </row>
    <row r="18" spans="1:30" s="96" customFormat="1" ht="30" customHeight="1">
      <c r="A18" s="67" t="s">
        <v>24</v>
      </c>
      <c r="B18" s="97" t="s">
        <v>220</v>
      </c>
      <c r="C18" s="55">
        <v>20</v>
      </c>
      <c r="D18" s="55" t="s">
        <v>25</v>
      </c>
      <c r="E18" s="55" t="s">
        <v>26</v>
      </c>
      <c r="F18" s="55">
        <v>30</v>
      </c>
      <c r="G18" s="55">
        <v>3</v>
      </c>
      <c r="H18" s="55"/>
      <c r="I18" s="98"/>
      <c r="J18" s="55">
        <v>33</v>
      </c>
      <c r="K18" s="98"/>
      <c r="L18" s="55">
        <v>3401220</v>
      </c>
      <c r="M18" s="55">
        <v>660</v>
      </c>
      <c r="N18" s="99"/>
      <c r="O18" s="182"/>
      <c r="P18" s="183"/>
      <c r="Q18" s="184"/>
      <c r="R18" s="185"/>
      <c r="S18" s="266"/>
      <c r="T18" s="266"/>
      <c r="U18" s="185"/>
      <c r="V18" s="185"/>
      <c r="W18" s="185"/>
      <c r="X18" s="185"/>
      <c r="Y18" s="185"/>
      <c r="Z18" s="185"/>
      <c r="AA18" s="185"/>
      <c r="AB18" s="186"/>
      <c r="AC18" s="187"/>
      <c r="AD18" s="188"/>
    </row>
    <row r="19" spans="1:30" s="96" customFormat="1" ht="30" customHeight="1">
      <c r="A19" s="67" t="s">
        <v>24</v>
      </c>
      <c r="B19" s="97" t="s">
        <v>221</v>
      </c>
      <c r="C19" s="55">
        <v>20</v>
      </c>
      <c r="D19" s="55" t="s">
        <v>25</v>
      </c>
      <c r="E19" s="55" t="s">
        <v>26</v>
      </c>
      <c r="F19" s="55">
        <v>30</v>
      </c>
      <c r="G19" s="55">
        <v>3</v>
      </c>
      <c r="H19" s="55"/>
      <c r="I19" s="98"/>
      <c r="J19" s="55">
        <v>33</v>
      </c>
      <c r="K19" s="98"/>
      <c r="L19" s="55">
        <v>3401220</v>
      </c>
      <c r="M19" s="55">
        <v>660</v>
      </c>
      <c r="N19" s="99"/>
      <c r="O19" s="182"/>
      <c r="P19" s="183"/>
      <c r="Q19" s="184"/>
      <c r="R19" s="185"/>
      <c r="S19" s="266"/>
      <c r="T19" s="266"/>
      <c r="U19" s="185"/>
      <c r="V19" s="185"/>
      <c r="W19" s="185"/>
      <c r="X19" s="185"/>
      <c r="Y19" s="185"/>
      <c r="Z19" s="185"/>
      <c r="AA19" s="185"/>
      <c r="AB19" s="186"/>
      <c r="AC19" s="187"/>
      <c r="AD19" s="188"/>
    </row>
    <row r="20" spans="1:30" s="96" customFormat="1" ht="30" customHeight="1">
      <c r="A20" s="67" t="s">
        <v>24</v>
      </c>
      <c r="B20" s="97" t="s">
        <v>222</v>
      </c>
      <c r="C20" s="55">
        <v>20</v>
      </c>
      <c r="D20" s="55" t="s">
        <v>25</v>
      </c>
      <c r="E20" s="55" t="s">
        <v>26</v>
      </c>
      <c r="F20" s="55">
        <v>30</v>
      </c>
      <c r="G20" s="55">
        <v>3</v>
      </c>
      <c r="H20" s="55"/>
      <c r="I20" s="98"/>
      <c r="J20" s="55">
        <v>33</v>
      </c>
      <c r="K20" s="98"/>
      <c r="L20" s="55">
        <v>3401220</v>
      </c>
      <c r="M20" s="55">
        <v>660</v>
      </c>
      <c r="N20" s="99"/>
      <c r="O20" s="182"/>
      <c r="P20" s="183"/>
      <c r="Q20" s="184"/>
      <c r="R20" s="185"/>
      <c r="S20" s="266"/>
      <c r="T20" s="266"/>
      <c r="U20" s="185"/>
      <c r="V20" s="185"/>
      <c r="W20" s="185"/>
      <c r="X20" s="185"/>
      <c r="Y20" s="185"/>
      <c r="Z20" s="185"/>
      <c r="AA20" s="185"/>
      <c r="AB20" s="186"/>
      <c r="AC20" s="187"/>
      <c r="AD20" s="188"/>
    </row>
    <row r="21" spans="1:30" s="96" customFormat="1" ht="30" customHeight="1">
      <c r="A21" s="67" t="s">
        <v>24</v>
      </c>
      <c r="B21" s="97" t="s">
        <v>223</v>
      </c>
      <c r="C21" s="55">
        <v>20</v>
      </c>
      <c r="D21" s="55" t="s">
        <v>25</v>
      </c>
      <c r="E21" s="55" t="s">
        <v>27</v>
      </c>
      <c r="F21" s="55">
        <v>30</v>
      </c>
      <c r="G21" s="55">
        <v>3</v>
      </c>
      <c r="H21" s="55"/>
      <c r="I21" s="98"/>
      <c r="J21" s="55">
        <v>33</v>
      </c>
      <c r="K21" s="98"/>
      <c r="L21" s="55">
        <v>3401220</v>
      </c>
      <c r="M21" s="55">
        <v>660</v>
      </c>
      <c r="N21" s="99"/>
      <c r="O21" s="182"/>
      <c r="P21" s="183"/>
      <c r="Q21" s="184"/>
      <c r="R21" s="185"/>
      <c r="S21" s="266"/>
      <c r="T21" s="266"/>
      <c r="U21" s="185"/>
      <c r="V21" s="185"/>
      <c r="W21" s="185"/>
      <c r="X21" s="185"/>
      <c r="Y21" s="185"/>
      <c r="Z21" s="185"/>
      <c r="AA21" s="185"/>
      <c r="AB21" s="186"/>
      <c r="AC21" s="187"/>
      <c r="AD21" s="188"/>
    </row>
    <row r="22" spans="1:30" s="96" customFormat="1" ht="30" customHeight="1">
      <c r="A22" s="67" t="s">
        <v>24</v>
      </c>
      <c r="B22" s="97" t="s">
        <v>224</v>
      </c>
      <c r="C22" s="55">
        <v>20</v>
      </c>
      <c r="D22" s="55" t="s">
        <v>25</v>
      </c>
      <c r="E22" s="55" t="s">
        <v>27</v>
      </c>
      <c r="F22" s="55">
        <v>30</v>
      </c>
      <c r="G22" s="55">
        <v>3</v>
      </c>
      <c r="H22" s="55"/>
      <c r="I22" s="98"/>
      <c r="J22" s="55">
        <v>28</v>
      </c>
      <c r="K22" s="98"/>
      <c r="L22" s="55">
        <v>3401220</v>
      </c>
      <c r="M22" s="55">
        <v>560</v>
      </c>
      <c r="N22" s="99"/>
      <c r="O22" s="182"/>
      <c r="P22" s="183"/>
      <c r="Q22" s="184"/>
      <c r="R22" s="185"/>
      <c r="S22" s="266"/>
      <c r="T22" s="266"/>
      <c r="U22" s="185"/>
      <c r="V22" s="185"/>
      <c r="W22" s="185"/>
      <c r="X22" s="185"/>
      <c r="Y22" s="185"/>
      <c r="Z22" s="185"/>
      <c r="AA22" s="185"/>
      <c r="AB22" s="186"/>
      <c r="AC22" s="187"/>
      <c r="AD22" s="188"/>
    </row>
    <row r="23" spans="1:30" s="96" customFormat="1" ht="30" customHeight="1">
      <c r="A23" s="67" t="s">
        <v>24</v>
      </c>
      <c r="B23" s="97" t="s">
        <v>225</v>
      </c>
      <c r="C23" s="55">
        <v>13</v>
      </c>
      <c r="D23" s="55" t="s">
        <v>25</v>
      </c>
      <c r="E23" s="55" t="s">
        <v>27</v>
      </c>
      <c r="F23" s="55">
        <v>30</v>
      </c>
      <c r="G23" s="55">
        <v>3</v>
      </c>
      <c r="H23" s="55"/>
      <c r="I23" s="98"/>
      <c r="J23" s="55">
        <v>28</v>
      </c>
      <c r="K23" s="98"/>
      <c r="L23" s="55">
        <v>3401220</v>
      </c>
      <c r="M23" s="55">
        <v>364</v>
      </c>
      <c r="N23" s="99"/>
      <c r="O23" s="182"/>
      <c r="P23" s="202"/>
      <c r="Q23" s="184"/>
      <c r="R23" s="185"/>
      <c r="S23" s="202"/>
      <c r="T23" s="202"/>
      <c r="U23" s="185"/>
      <c r="V23" s="185"/>
      <c r="W23" s="185"/>
      <c r="X23" s="185"/>
      <c r="Y23" s="185"/>
      <c r="Z23" s="185"/>
      <c r="AA23" s="185"/>
      <c r="AB23" s="186"/>
      <c r="AC23" s="187"/>
      <c r="AD23" s="188"/>
    </row>
    <row r="24" spans="1:30" s="96" customFormat="1" ht="30" customHeight="1">
      <c r="A24" s="67" t="s">
        <v>24</v>
      </c>
      <c r="B24" s="97" t="s">
        <v>226</v>
      </c>
      <c r="C24" s="55">
        <v>10</v>
      </c>
      <c r="D24" s="55" t="s">
        <v>25</v>
      </c>
      <c r="E24" s="55" t="s">
        <v>27</v>
      </c>
      <c r="F24" s="55">
        <v>30</v>
      </c>
      <c r="G24" s="55">
        <v>3</v>
      </c>
      <c r="H24" s="55"/>
      <c r="I24" s="98"/>
      <c r="J24" s="55">
        <v>28</v>
      </c>
      <c r="K24" s="98"/>
      <c r="L24" s="55">
        <v>3401220</v>
      </c>
      <c r="M24" s="55">
        <v>280</v>
      </c>
      <c r="N24" s="99"/>
      <c r="O24" s="182"/>
      <c r="P24" s="202"/>
      <c r="Q24" s="184"/>
      <c r="R24" s="185"/>
      <c r="S24" s="202"/>
      <c r="T24" s="202"/>
      <c r="U24" s="185"/>
      <c r="V24" s="185"/>
      <c r="W24" s="185"/>
      <c r="X24" s="185"/>
      <c r="Y24" s="185"/>
      <c r="Z24" s="185"/>
      <c r="AA24" s="185"/>
      <c r="AB24" s="186"/>
      <c r="AC24" s="187"/>
      <c r="AD24" s="188"/>
    </row>
    <row r="25" spans="1:30" s="102" customFormat="1" ht="29.45" customHeight="1">
      <c r="A25" s="119" t="s">
        <v>28</v>
      </c>
      <c r="B25" s="120"/>
      <c r="C25" s="121"/>
      <c r="D25" s="267" t="s">
        <v>210</v>
      </c>
      <c r="E25" s="267"/>
      <c r="F25" s="121"/>
      <c r="G25" s="121"/>
      <c r="H25" s="121"/>
      <c r="I25" s="121"/>
      <c r="J25" s="121"/>
      <c r="K25" s="121"/>
      <c r="L25" s="121"/>
      <c r="M25" s="122"/>
      <c r="N25" s="123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100"/>
    </row>
    <row r="26" spans="1:30" s="2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/>
      <c r="N26" s="25"/>
      <c r="O26" s="35"/>
      <c r="P26" s="35"/>
      <c r="Q26" s="35"/>
      <c r="R26" s="35"/>
      <c r="S26" s="35"/>
      <c r="T26" s="35"/>
      <c r="U26" s="35"/>
      <c r="V26" s="35"/>
      <c r="W26" s="35"/>
    </row>
    <row r="27" spans="1:30">
      <c r="A27" s="257" t="s">
        <v>29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</row>
    <row r="28" spans="1:30" s="22" customForma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  <c r="N28" s="25"/>
      <c r="O28" s="35"/>
      <c r="P28" s="35"/>
      <c r="Q28" s="35"/>
      <c r="R28" s="35"/>
      <c r="S28" s="35"/>
      <c r="T28" s="35"/>
      <c r="U28" s="35"/>
      <c r="V28" s="35"/>
      <c r="W28" s="35"/>
    </row>
    <row r="29" spans="1:30" s="22" customForma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5"/>
      <c r="O29" s="35"/>
      <c r="P29" s="35"/>
      <c r="Q29" s="35"/>
      <c r="R29" s="35"/>
      <c r="S29" s="35"/>
      <c r="T29" s="35"/>
      <c r="U29" s="35"/>
      <c r="V29" s="35"/>
      <c r="W29" s="35"/>
    </row>
    <row r="30" spans="1:30" s="22" customFormat="1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/>
      <c r="N30" s="25"/>
      <c r="O30" s="35"/>
      <c r="P30" s="35"/>
      <c r="Q30" s="35"/>
      <c r="R30" s="35"/>
      <c r="S30" s="35"/>
      <c r="T30" s="35"/>
      <c r="U30" s="35"/>
      <c r="V30" s="35"/>
      <c r="W30" s="35"/>
    </row>
    <row r="31" spans="1:30" s="22" customFormat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5"/>
      <c r="O31" s="35"/>
      <c r="P31" s="35"/>
      <c r="Q31" s="35"/>
      <c r="R31" s="35"/>
      <c r="S31" s="35"/>
      <c r="T31" s="35"/>
      <c r="U31" s="35"/>
      <c r="V31" s="35"/>
      <c r="W31" s="35"/>
    </row>
    <row r="32" spans="1:30" s="22" customForma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/>
      <c r="N32" s="25"/>
      <c r="O32" s="35"/>
      <c r="P32" s="35"/>
      <c r="Q32" s="35"/>
      <c r="R32" s="35"/>
      <c r="S32" s="35"/>
      <c r="T32" s="35"/>
      <c r="U32" s="35"/>
      <c r="V32" s="35"/>
      <c r="W32" s="35"/>
    </row>
    <row r="33" spans="2:23" s="22" customForma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5"/>
      <c r="O33" s="35"/>
      <c r="P33" s="35"/>
      <c r="Q33" s="35"/>
      <c r="R33" s="35"/>
      <c r="S33" s="35"/>
      <c r="T33" s="35"/>
      <c r="U33" s="35"/>
      <c r="V33" s="35"/>
      <c r="W33" s="35"/>
    </row>
    <row r="34" spans="2:23" s="22" customForma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  <c r="N34" s="25"/>
      <c r="O34" s="35"/>
      <c r="P34" s="35"/>
      <c r="Q34" s="35"/>
      <c r="R34" s="35"/>
      <c r="S34" s="35"/>
      <c r="T34" s="35"/>
      <c r="U34" s="35"/>
      <c r="V34" s="35"/>
      <c r="W34" s="35"/>
    </row>
    <row r="35" spans="2:23" s="22" customForma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  <c r="N35" s="25"/>
      <c r="O35" s="35"/>
      <c r="P35" s="35"/>
      <c r="Q35" s="35"/>
      <c r="R35" s="35"/>
      <c r="S35" s="35"/>
      <c r="T35" s="35"/>
      <c r="U35" s="35"/>
      <c r="V35" s="35"/>
      <c r="W35" s="35"/>
    </row>
    <row r="36" spans="2:23" s="22" customForma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5"/>
      <c r="O36" s="35"/>
      <c r="P36" s="35"/>
      <c r="Q36" s="35"/>
      <c r="R36" s="35"/>
      <c r="S36" s="35"/>
      <c r="T36" s="35"/>
      <c r="U36" s="35"/>
      <c r="V36" s="35"/>
      <c r="W36" s="35"/>
    </row>
    <row r="37" spans="2:23" s="22" customForma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5"/>
      <c r="O37" s="35"/>
      <c r="P37" s="35"/>
      <c r="Q37" s="35"/>
      <c r="R37" s="35"/>
      <c r="S37" s="35"/>
      <c r="T37" s="35"/>
      <c r="U37" s="35"/>
      <c r="V37" s="35"/>
      <c r="W37" s="35"/>
    </row>
    <row r="38" spans="2:23" s="22" customForma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  <c r="N38" s="25"/>
      <c r="O38" s="35"/>
      <c r="P38" s="35"/>
      <c r="Q38" s="35"/>
      <c r="R38" s="35"/>
      <c r="S38" s="35"/>
      <c r="T38" s="35"/>
      <c r="U38" s="35"/>
      <c r="V38" s="35"/>
      <c r="W38" s="35"/>
    </row>
    <row r="39" spans="2:23" s="22" customForma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/>
      <c r="N39" s="25"/>
      <c r="O39" s="35"/>
      <c r="P39" s="35"/>
      <c r="Q39" s="35"/>
      <c r="R39" s="35"/>
      <c r="S39" s="35"/>
      <c r="T39" s="35"/>
      <c r="U39" s="35"/>
      <c r="V39" s="35"/>
      <c r="W39" s="35"/>
    </row>
    <row r="40" spans="2:23" s="22" customForma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5"/>
      <c r="O40" s="35"/>
      <c r="P40" s="35"/>
      <c r="Q40" s="35"/>
      <c r="R40" s="35"/>
      <c r="S40" s="35"/>
      <c r="T40" s="35"/>
      <c r="U40" s="35"/>
      <c r="V40" s="35"/>
      <c r="W40" s="35"/>
    </row>
    <row r="41" spans="2:23" s="22" customForma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5"/>
      <c r="O41" s="35"/>
      <c r="P41" s="35"/>
      <c r="Q41" s="35"/>
      <c r="R41" s="35"/>
      <c r="S41" s="35"/>
      <c r="T41" s="35"/>
      <c r="U41" s="35"/>
      <c r="V41" s="35"/>
      <c r="W41" s="35"/>
    </row>
    <row r="42" spans="2:23" s="22" customForma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  <c r="N42" s="25"/>
      <c r="O42" s="35"/>
      <c r="P42" s="35"/>
      <c r="Q42" s="35"/>
      <c r="R42" s="35"/>
      <c r="S42" s="35"/>
      <c r="T42" s="35"/>
      <c r="U42" s="35"/>
      <c r="V42" s="35"/>
      <c r="W42" s="35"/>
    </row>
    <row r="43" spans="2:23" s="22" customForma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5"/>
      <c r="O43" s="35"/>
      <c r="P43" s="35"/>
      <c r="Q43" s="35"/>
      <c r="R43" s="35"/>
      <c r="S43" s="35"/>
      <c r="T43" s="35"/>
      <c r="U43" s="35"/>
      <c r="V43" s="35"/>
      <c r="W43" s="35"/>
    </row>
    <row r="44" spans="2:23" s="22" customForma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5"/>
      <c r="O44" s="35"/>
      <c r="P44" s="35"/>
      <c r="Q44" s="35"/>
      <c r="R44" s="35"/>
      <c r="S44" s="35"/>
      <c r="T44" s="35"/>
      <c r="U44" s="35"/>
      <c r="V44" s="35"/>
      <c r="W44" s="35"/>
    </row>
    <row r="45" spans="2:23" s="22" customForma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5"/>
      <c r="O45" s="35"/>
      <c r="P45" s="35"/>
      <c r="Q45" s="35"/>
      <c r="R45" s="35"/>
      <c r="S45" s="35"/>
      <c r="T45" s="35"/>
      <c r="U45" s="35"/>
      <c r="V45" s="35"/>
      <c r="W45" s="35"/>
    </row>
    <row r="46" spans="2:23" s="22" customForma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5"/>
      <c r="O46" s="35"/>
      <c r="P46" s="35"/>
      <c r="Q46" s="35"/>
      <c r="R46" s="35"/>
      <c r="S46" s="35"/>
      <c r="T46" s="35"/>
      <c r="U46" s="35"/>
      <c r="V46" s="35"/>
      <c r="W46" s="35"/>
    </row>
    <row r="47" spans="2:23" s="22" customForma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5"/>
      <c r="O47" s="35"/>
      <c r="P47" s="35"/>
      <c r="Q47" s="35"/>
      <c r="R47" s="35"/>
      <c r="S47" s="35"/>
      <c r="T47" s="35"/>
      <c r="U47" s="35"/>
      <c r="V47" s="35"/>
      <c r="W47" s="35"/>
    </row>
    <row r="48" spans="2:23" s="22" customForma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25"/>
      <c r="O48" s="35"/>
      <c r="P48" s="35"/>
      <c r="Q48" s="35"/>
      <c r="R48" s="35"/>
      <c r="S48" s="35"/>
      <c r="T48" s="35"/>
      <c r="U48" s="35"/>
      <c r="V48" s="35"/>
      <c r="W48" s="35"/>
    </row>
    <row r="49" spans="2:23" s="22" customForma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5"/>
      <c r="O49" s="35"/>
      <c r="P49" s="35"/>
      <c r="Q49" s="35"/>
      <c r="R49" s="35"/>
      <c r="S49" s="35"/>
      <c r="T49" s="35"/>
      <c r="U49" s="35"/>
      <c r="V49" s="35"/>
      <c r="W49" s="35"/>
    </row>
    <row r="50" spans="2:23" s="22" customForma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  <c r="N50" s="25"/>
      <c r="O50" s="35"/>
      <c r="P50" s="35"/>
      <c r="Q50" s="35"/>
      <c r="R50" s="35"/>
      <c r="S50" s="35"/>
      <c r="T50" s="35"/>
      <c r="U50" s="35"/>
      <c r="V50" s="35"/>
      <c r="W50" s="35"/>
    </row>
    <row r="51" spans="2:23" s="22" customForma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25"/>
      <c r="O51" s="35"/>
      <c r="P51" s="35"/>
      <c r="Q51" s="35"/>
      <c r="R51" s="35"/>
      <c r="S51" s="35"/>
      <c r="T51" s="35"/>
      <c r="U51" s="35"/>
      <c r="V51" s="35"/>
      <c r="W51" s="35"/>
    </row>
    <row r="52" spans="2:23" s="22" customForma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5"/>
      <c r="O52" s="35"/>
      <c r="P52" s="35"/>
      <c r="Q52" s="35"/>
      <c r="R52" s="35"/>
      <c r="S52" s="35"/>
      <c r="T52" s="35"/>
      <c r="U52" s="35"/>
      <c r="V52" s="35"/>
      <c r="W52" s="35"/>
    </row>
    <row r="53" spans="2:23" s="22" customForma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5"/>
      <c r="O53" s="35"/>
      <c r="P53" s="35"/>
      <c r="Q53" s="35"/>
      <c r="R53" s="35"/>
      <c r="S53" s="35"/>
      <c r="T53" s="35"/>
      <c r="U53" s="35"/>
      <c r="V53" s="35"/>
      <c r="W53" s="35"/>
    </row>
    <row r="54" spans="2:23" s="22" customForma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5"/>
      <c r="O54" s="35"/>
      <c r="P54" s="35"/>
      <c r="Q54" s="35"/>
      <c r="R54" s="35"/>
      <c r="S54" s="35"/>
      <c r="T54" s="35"/>
      <c r="U54" s="35"/>
      <c r="V54" s="35"/>
      <c r="W54" s="35"/>
    </row>
    <row r="55" spans="2:23" s="22" customForma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5"/>
      <c r="O55" s="35"/>
      <c r="P55" s="35"/>
      <c r="Q55" s="35"/>
      <c r="R55" s="35"/>
      <c r="S55" s="35"/>
      <c r="T55" s="35"/>
      <c r="U55" s="35"/>
      <c r="V55" s="35"/>
      <c r="W55" s="35"/>
    </row>
    <row r="56" spans="2:23" s="22" customForma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25"/>
      <c r="O56" s="35"/>
      <c r="P56" s="35"/>
      <c r="Q56" s="35"/>
      <c r="R56" s="35"/>
      <c r="S56" s="35"/>
      <c r="T56" s="35"/>
      <c r="U56" s="35"/>
      <c r="V56" s="35"/>
      <c r="W56" s="35"/>
    </row>
    <row r="57" spans="2:23" s="22" customForma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25"/>
      <c r="O57" s="35"/>
      <c r="P57" s="35"/>
      <c r="Q57" s="35"/>
      <c r="R57" s="35"/>
      <c r="S57" s="35"/>
      <c r="T57" s="35"/>
      <c r="U57" s="35"/>
      <c r="V57" s="35"/>
      <c r="W57" s="35"/>
    </row>
    <row r="58" spans="2:23" s="22" customForma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5"/>
      <c r="O58" s="35"/>
      <c r="P58" s="35"/>
      <c r="Q58" s="35"/>
      <c r="R58" s="35"/>
      <c r="S58" s="35"/>
      <c r="T58" s="35"/>
      <c r="U58" s="35"/>
      <c r="V58" s="35"/>
      <c r="W58" s="35"/>
    </row>
    <row r="59" spans="2:23" s="22" customForma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4"/>
      <c r="N59" s="25"/>
      <c r="O59" s="35"/>
      <c r="P59" s="35"/>
      <c r="Q59" s="35"/>
      <c r="R59" s="35"/>
      <c r="S59" s="35"/>
      <c r="T59" s="35"/>
      <c r="U59" s="35"/>
      <c r="V59" s="35"/>
      <c r="W59" s="35"/>
    </row>
    <row r="60" spans="2:23" s="22" customForma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  <c r="N60" s="25"/>
      <c r="O60" s="35"/>
      <c r="P60" s="35"/>
      <c r="Q60" s="35"/>
      <c r="R60" s="35"/>
      <c r="S60" s="35"/>
      <c r="T60" s="35"/>
      <c r="U60" s="35"/>
      <c r="V60" s="35"/>
      <c r="W60" s="35"/>
    </row>
    <row r="61" spans="2:23" s="22" customForma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5"/>
      <c r="O61" s="35"/>
      <c r="P61" s="35"/>
      <c r="Q61" s="35"/>
      <c r="R61" s="35"/>
      <c r="S61" s="35"/>
      <c r="T61" s="35"/>
      <c r="U61" s="35"/>
      <c r="V61" s="35"/>
      <c r="W61" s="35"/>
    </row>
    <row r="62" spans="2:23" s="22" customForma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5"/>
      <c r="O62" s="35"/>
      <c r="P62" s="35"/>
      <c r="Q62" s="35"/>
      <c r="R62" s="35"/>
      <c r="S62" s="35"/>
      <c r="T62" s="35"/>
      <c r="U62" s="35"/>
      <c r="V62" s="35"/>
      <c r="W62" s="35"/>
    </row>
    <row r="63" spans="2:23" s="22" customForma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  <c r="N63" s="25"/>
      <c r="O63" s="35"/>
      <c r="P63" s="35"/>
      <c r="Q63" s="35"/>
      <c r="R63" s="35"/>
      <c r="S63" s="35"/>
      <c r="T63" s="35"/>
      <c r="U63" s="35"/>
      <c r="V63" s="35"/>
      <c r="W63" s="35"/>
    </row>
    <row r="64" spans="2:23" s="22" customForma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5"/>
      <c r="O64" s="35"/>
      <c r="P64" s="35"/>
      <c r="Q64" s="35"/>
      <c r="R64" s="35"/>
      <c r="S64" s="35"/>
      <c r="T64" s="35"/>
      <c r="U64" s="35"/>
      <c r="V64" s="35"/>
      <c r="W64" s="35"/>
    </row>
    <row r="65" spans="2:23" s="22" customForma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5"/>
      <c r="O65" s="35"/>
      <c r="P65" s="35"/>
      <c r="Q65" s="35"/>
      <c r="R65" s="35"/>
      <c r="S65" s="35"/>
      <c r="T65" s="35"/>
      <c r="U65" s="35"/>
      <c r="V65" s="35"/>
      <c r="W65" s="35"/>
    </row>
    <row r="66" spans="2:23" s="22" customForma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  <c r="N66" s="25"/>
      <c r="O66" s="35"/>
      <c r="P66" s="35"/>
      <c r="Q66" s="35"/>
      <c r="R66" s="35"/>
      <c r="S66" s="35"/>
      <c r="T66" s="35"/>
      <c r="U66" s="35"/>
      <c r="V66" s="35"/>
      <c r="W66" s="35"/>
    </row>
    <row r="67" spans="2:23" s="22" customForma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4"/>
      <c r="N67" s="25"/>
      <c r="O67" s="35"/>
      <c r="P67" s="35"/>
      <c r="Q67" s="35"/>
      <c r="R67" s="35"/>
      <c r="S67" s="35"/>
      <c r="T67" s="35"/>
      <c r="U67" s="35"/>
      <c r="V67" s="35"/>
      <c r="W67" s="35"/>
    </row>
    <row r="68" spans="2:23" s="22" customForma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  <c r="N68" s="25"/>
      <c r="O68" s="35"/>
      <c r="P68" s="35"/>
      <c r="Q68" s="35"/>
      <c r="R68" s="35"/>
      <c r="S68" s="35"/>
      <c r="T68" s="35"/>
      <c r="U68" s="35"/>
      <c r="V68" s="35"/>
      <c r="W68" s="35"/>
    </row>
    <row r="69" spans="2:23" s="22" customForma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5"/>
      <c r="O69" s="35"/>
      <c r="P69" s="35"/>
      <c r="Q69" s="35"/>
      <c r="R69" s="35"/>
      <c r="S69" s="35"/>
      <c r="T69" s="35"/>
      <c r="U69" s="35"/>
      <c r="V69" s="35"/>
      <c r="W69" s="35"/>
    </row>
    <row r="70" spans="2:23" s="22" customForma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/>
      <c r="N70" s="25"/>
      <c r="O70" s="35"/>
      <c r="P70" s="35"/>
      <c r="Q70" s="35"/>
      <c r="R70" s="35"/>
      <c r="S70" s="35"/>
      <c r="T70" s="35"/>
      <c r="U70" s="35"/>
      <c r="V70" s="35"/>
      <c r="W70" s="35"/>
    </row>
    <row r="71" spans="2:23" s="22" customForma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4"/>
      <c r="N71" s="25"/>
      <c r="O71" s="35"/>
      <c r="P71" s="35"/>
      <c r="Q71" s="35"/>
      <c r="R71" s="35"/>
      <c r="S71" s="35"/>
      <c r="T71" s="35"/>
      <c r="U71" s="35"/>
      <c r="V71" s="35"/>
      <c r="W71" s="35"/>
    </row>
    <row r="72" spans="2:23" s="22" customForma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4"/>
      <c r="N72" s="25"/>
      <c r="O72" s="35"/>
      <c r="P72" s="35"/>
      <c r="Q72" s="35"/>
      <c r="R72" s="35"/>
      <c r="S72" s="35"/>
      <c r="T72" s="35"/>
      <c r="U72" s="35"/>
      <c r="V72" s="35"/>
      <c r="W72" s="35"/>
    </row>
    <row r="73" spans="2:23" s="22" customForma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4"/>
      <c r="N73" s="25"/>
      <c r="O73" s="35"/>
      <c r="P73" s="35"/>
      <c r="Q73" s="35"/>
      <c r="R73" s="35"/>
      <c r="S73" s="35"/>
      <c r="T73" s="35"/>
      <c r="U73" s="35"/>
      <c r="V73" s="35"/>
      <c r="W73" s="35"/>
    </row>
    <row r="74" spans="2:23" s="22" customForma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4"/>
      <c r="N74" s="25"/>
      <c r="O74" s="35"/>
      <c r="P74" s="35"/>
      <c r="Q74" s="35"/>
      <c r="R74" s="35"/>
      <c r="S74" s="35"/>
      <c r="T74" s="35"/>
      <c r="U74" s="35"/>
      <c r="V74" s="35"/>
      <c r="W74" s="35"/>
    </row>
    <row r="75" spans="2:23" s="22" customForma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4"/>
      <c r="N75" s="25"/>
      <c r="O75" s="35"/>
      <c r="P75" s="35"/>
      <c r="Q75" s="35"/>
      <c r="R75" s="35"/>
      <c r="S75" s="35"/>
      <c r="T75" s="35"/>
      <c r="U75" s="35"/>
      <c r="V75" s="35"/>
      <c r="W75" s="35"/>
    </row>
    <row r="76" spans="2:23" s="22" customForma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4"/>
      <c r="N76" s="25"/>
      <c r="O76" s="35"/>
      <c r="P76" s="35"/>
      <c r="Q76" s="35"/>
      <c r="R76" s="35"/>
      <c r="S76" s="35"/>
      <c r="T76" s="35"/>
      <c r="U76" s="35"/>
      <c r="V76" s="35"/>
      <c r="W76" s="35"/>
    </row>
    <row r="77" spans="2:23" s="22" customForma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4"/>
      <c r="N77" s="25"/>
      <c r="O77" s="35"/>
      <c r="P77" s="35"/>
      <c r="Q77" s="35"/>
      <c r="R77" s="35"/>
      <c r="S77" s="35"/>
      <c r="T77" s="35"/>
      <c r="U77" s="35"/>
      <c r="V77" s="35"/>
      <c r="W77" s="35"/>
    </row>
    <row r="78" spans="2:23" s="22" customForma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4"/>
      <c r="N78" s="25"/>
      <c r="O78" s="35"/>
      <c r="P78" s="35"/>
      <c r="Q78" s="35"/>
      <c r="R78" s="35"/>
      <c r="S78" s="35"/>
      <c r="T78" s="35"/>
      <c r="U78" s="35"/>
      <c r="V78" s="35"/>
      <c r="W78" s="35"/>
    </row>
    <row r="79" spans="2:23" s="22" customForma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4"/>
      <c r="N79" s="25"/>
      <c r="O79" s="35"/>
      <c r="P79" s="35"/>
      <c r="Q79" s="35"/>
      <c r="R79" s="35"/>
      <c r="S79" s="35"/>
      <c r="T79" s="35"/>
      <c r="U79" s="35"/>
      <c r="V79" s="35"/>
      <c r="W79" s="35"/>
    </row>
    <row r="80" spans="2:23" s="22" customForma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4"/>
      <c r="N80" s="25"/>
      <c r="O80" s="35"/>
      <c r="P80" s="35"/>
      <c r="Q80" s="35"/>
      <c r="R80" s="35"/>
      <c r="S80" s="35"/>
      <c r="T80" s="35"/>
      <c r="U80" s="35"/>
      <c r="V80" s="35"/>
      <c r="W80" s="35"/>
    </row>
    <row r="81" spans="1:23" s="22" customForma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4"/>
      <c r="N81" s="25"/>
      <c r="O81" s="35"/>
      <c r="P81" s="35"/>
      <c r="Q81" s="35"/>
      <c r="R81" s="35"/>
      <c r="S81" s="35"/>
      <c r="T81" s="35"/>
      <c r="U81" s="35"/>
      <c r="V81" s="35"/>
      <c r="W81" s="35"/>
    </row>
    <row r="82" spans="1:23" s="22" customFormat="1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4"/>
      <c r="N82" s="25"/>
      <c r="O82" s="35"/>
      <c r="P82" s="35"/>
      <c r="Q82" s="35"/>
      <c r="R82" s="35"/>
      <c r="S82" s="35"/>
      <c r="T82" s="35"/>
      <c r="U82" s="35"/>
      <c r="V82" s="35"/>
      <c r="W82" s="35"/>
    </row>
    <row r="83" spans="1:23" s="22" customFormat="1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4"/>
      <c r="N83" s="25"/>
      <c r="O83" s="35"/>
      <c r="P83" s="35"/>
      <c r="Q83" s="35"/>
      <c r="R83" s="35"/>
      <c r="S83" s="35"/>
      <c r="T83" s="35"/>
      <c r="U83" s="35"/>
      <c r="V83" s="35"/>
      <c r="W83" s="35"/>
    </row>
    <row r="84" spans="1:23" s="22" customForma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4"/>
      <c r="N84" s="25"/>
      <c r="O84" s="35"/>
      <c r="P84" s="35"/>
      <c r="Q84" s="35"/>
      <c r="R84" s="35"/>
      <c r="S84" s="35"/>
      <c r="T84" s="35"/>
      <c r="U84" s="35"/>
      <c r="V84" s="35"/>
      <c r="W84" s="35"/>
    </row>
    <row r="85" spans="1:23" s="22" customForma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4"/>
      <c r="N85" s="25"/>
      <c r="O85" s="35"/>
      <c r="P85" s="35"/>
      <c r="Q85" s="35"/>
      <c r="R85" s="35"/>
      <c r="S85" s="35"/>
      <c r="T85" s="35"/>
      <c r="U85" s="35"/>
      <c r="V85" s="35"/>
      <c r="W85" s="35"/>
    </row>
    <row r="86" spans="1:23" s="22" customForma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  <c r="N86" s="25"/>
      <c r="O86" s="35"/>
      <c r="P86" s="35"/>
      <c r="Q86" s="35"/>
      <c r="R86" s="35"/>
      <c r="S86" s="35"/>
      <c r="T86" s="35"/>
      <c r="U86" s="35"/>
      <c r="V86" s="35"/>
      <c r="W86" s="35"/>
    </row>
    <row r="87" spans="1:23" s="22" customForma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4"/>
      <c r="N87" s="25"/>
      <c r="O87" s="35"/>
      <c r="P87" s="35"/>
      <c r="Q87" s="35"/>
      <c r="R87" s="35"/>
      <c r="S87" s="35"/>
      <c r="T87" s="35"/>
      <c r="U87" s="35"/>
      <c r="V87" s="35"/>
      <c r="W87" s="35"/>
    </row>
    <row r="88" spans="1:23" s="22" customFormat="1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4"/>
      <c r="N88" s="25"/>
      <c r="O88" s="35"/>
      <c r="P88" s="35"/>
      <c r="Q88" s="35"/>
      <c r="R88" s="35"/>
      <c r="S88" s="35"/>
      <c r="T88" s="35"/>
      <c r="U88" s="35"/>
      <c r="V88" s="35"/>
      <c r="W88" s="35"/>
    </row>
    <row r="89" spans="1:23" s="22" customForma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25"/>
      <c r="O89" s="35"/>
      <c r="P89" s="35"/>
      <c r="Q89" s="35"/>
      <c r="R89" s="35"/>
      <c r="S89" s="35"/>
      <c r="T89" s="35"/>
      <c r="U89" s="35"/>
      <c r="V89" s="35"/>
      <c r="W89" s="35"/>
    </row>
    <row r="90" spans="1:23" s="22" customFormat="1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4"/>
      <c r="N90" s="25"/>
      <c r="O90" s="35"/>
      <c r="P90" s="35"/>
      <c r="Q90" s="35"/>
      <c r="R90" s="35"/>
      <c r="S90" s="35"/>
      <c r="T90" s="35"/>
      <c r="U90" s="35"/>
      <c r="V90" s="35"/>
      <c r="W90" s="35"/>
    </row>
    <row r="91" spans="1:23" s="22" customForma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4"/>
      <c r="N91" s="25"/>
      <c r="O91" s="35"/>
      <c r="P91" s="35"/>
      <c r="Q91" s="35"/>
      <c r="R91" s="35"/>
      <c r="S91" s="35"/>
      <c r="T91" s="35"/>
      <c r="U91" s="35"/>
      <c r="V91" s="35"/>
      <c r="W91" s="35"/>
    </row>
    <row r="92" spans="1:23" s="22" customFormat="1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4"/>
      <c r="N92" s="25"/>
      <c r="O92" s="35"/>
      <c r="P92" s="35"/>
      <c r="Q92" s="35"/>
      <c r="R92" s="35"/>
      <c r="S92" s="35"/>
      <c r="T92" s="35"/>
      <c r="U92" s="35"/>
      <c r="V92" s="35"/>
      <c r="W92" s="35"/>
    </row>
    <row r="93" spans="1:23" s="22" customForma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4"/>
      <c r="N93" s="25"/>
      <c r="O93" s="35"/>
      <c r="P93" s="35"/>
      <c r="Q93" s="35"/>
      <c r="R93" s="35"/>
      <c r="S93" s="35"/>
      <c r="T93" s="35"/>
      <c r="U93" s="35"/>
      <c r="V93" s="35"/>
      <c r="W93" s="35"/>
    </row>
    <row r="94" spans="1:23" s="22" customFormat="1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4"/>
      <c r="N94" s="25"/>
      <c r="O94" s="35"/>
      <c r="P94" s="35"/>
      <c r="Q94" s="35"/>
      <c r="R94" s="35"/>
      <c r="S94" s="35"/>
      <c r="T94" s="35"/>
      <c r="U94" s="35"/>
      <c r="V94" s="35"/>
      <c r="W94" s="35"/>
    </row>
    <row r="95" spans="1:23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4"/>
      <c r="N95" s="25"/>
    </row>
    <row r="96" spans="1:23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4"/>
      <c r="N96" s="25"/>
    </row>
    <row r="97" spans="1:14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4"/>
      <c r="N97" s="25"/>
    </row>
    <row r="98" spans="1:14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25"/>
    </row>
    <row r="99" spans="1:14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4"/>
      <c r="N99" s="25"/>
    </row>
    <row r="100" spans="1:14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4"/>
      <c r="N100" s="25"/>
    </row>
    <row r="101" spans="1:14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  <c r="N101" s="25"/>
    </row>
    <row r="102" spans="1:14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4"/>
      <c r="N102" s="25"/>
    </row>
    <row r="103" spans="1:14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4"/>
      <c r="N103" s="25"/>
    </row>
    <row r="104" spans="1:14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  <c r="N104" s="25"/>
    </row>
    <row r="105" spans="1:14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4"/>
      <c r="N105" s="25"/>
    </row>
    <row r="106" spans="1:14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4"/>
      <c r="N106" s="25"/>
    </row>
    <row r="107" spans="1:14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4"/>
      <c r="N107" s="25"/>
    </row>
    <row r="108" spans="1:14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4"/>
      <c r="N108" s="25"/>
    </row>
    <row r="109" spans="1:14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4"/>
      <c r="N109" s="25"/>
    </row>
    <row r="110" spans="1:14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4"/>
      <c r="N110" s="25"/>
    </row>
    <row r="111" spans="1:14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4"/>
      <c r="N111" s="25"/>
    </row>
    <row r="112" spans="1:14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4"/>
      <c r="N112" s="25"/>
    </row>
    <row r="113" spans="1:14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N113" s="25"/>
    </row>
    <row r="114" spans="1:14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4"/>
      <c r="N114" s="25"/>
    </row>
    <row r="115" spans="1:14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4"/>
      <c r="N115" s="25"/>
    </row>
    <row r="116" spans="1:14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4"/>
      <c r="N116" s="25"/>
    </row>
    <row r="117" spans="1:14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4"/>
      <c r="N117" s="25"/>
    </row>
    <row r="118" spans="1:14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4"/>
      <c r="N118" s="25"/>
    </row>
    <row r="119" spans="1:14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4"/>
      <c r="N119" s="25"/>
    </row>
    <row r="120" spans="1:14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4"/>
      <c r="N120" s="25"/>
    </row>
    <row r="121" spans="1:14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4"/>
      <c r="N121" s="25"/>
    </row>
    <row r="122" spans="1:14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4"/>
      <c r="N122" s="25"/>
    </row>
    <row r="123" spans="1:14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4"/>
      <c r="N123" s="25"/>
    </row>
    <row r="124" spans="1:14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N124" s="25"/>
    </row>
    <row r="125" spans="1:14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4"/>
      <c r="N125" s="25"/>
    </row>
    <row r="126" spans="1:14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N126" s="25"/>
    </row>
    <row r="127" spans="1:14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4"/>
      <c r="N127" s="25"/>
    </row>
    <row r="128" spans="1:14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4"/>
      <c r="N128" s="25"/>
    </row>
    <row r="129" spans="1:14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N129" s="25"/>
    </row>
    <row r="130" spans="1:14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4"/>
      <c r="N130" s="25"/>
    </row>
    <row r="131" spans="1:14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4"/>
      <c r="N131" s="25"/>
    </row>
  </sheetData>
  <mergeCells count="29">
    <mergeCell ref="S20:T20"/>
    <mergeCell ref="S21:T21"/>
    <mergeCell ref="S10:T10"/>
    <mergeCell ref="S12:T12"/>
    <mergeCell ref="S13:T13"/>
    <mergeCell ref="S14:T14"/>
    <mergeCell ref="S18:T18"/>
    <mergeCell ref="S17:T17"/>
    <mergeCell ref="S19:T19"/>
    <mergeCell ref="B5:B6"/>
    <mergeCell ref="C5:C6"/>
    <mergeCell ref="N5:N6"/>
    <mergeCell ref="K2:N2"/>
    <mergeCell ref="A4:N4"/>
    <mergeCell ref="A8:N8"/>
    <mergeCell ref="K5:K6"/>
    <mergeCell ref="L5:L6"/>
    <mergeCell ref="M5:M6"/>
    <mergeCell ref="F5:J5"/>
    <mergeCell ref="S22:T22"/>
    <mergeCell ref="A5:A6"/>
    <mergeCell ref="D6:E6"/>
    <mergeCell ref="S9:T9"/>
    <mergeCell ref="S11:T11"/>
    <mergeCell ref="A27:N27"/>
    <mergeCell ref="D25:E25"/>
    <mergeCell ref="P25:AC25"/>
    <mergeCell ref="S15:T15"/>
    <mergeCell ref="S16:T16"/>
  </mergeCells>
  <phoneticPr fontId="19" type="noConversion"/>
  <printOptions horizontalCentered="1"/>
  <pageMargins left="0.39370078740157483" right="0.27559055118110237" top="1.1023622047244095" bottom="0.39370078740157483" header="0.94488188976377963" footer="0.23622047244094491"/>
  <pageSetup paperSize="9" scale="92" orientation="landscape" r:id="rId1"/>
  <headerFooter differentFirst="1" alignWithMargins="0">
    <oddHeader>&amp;C&amp;9&amp;P</oddHeader>
    <oddFooter>&amp;R&amp;9ДУ"ДЦОП з художньої гімнастики"</oddFooter>
  </headerFooter>
  <rowBreaks count="1" manualBreakCount="1">
    <brk id="1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W46"/>
  <sheetViews>
    <sheetView view="pageBreakPreview" zoomScale="110" zoomScaleNormal="110" zoomScaleSheetLayoutView="110" workbookViewId="0">
      <selection activeCell="B5" sqref="B5:B6"/>
    </sheetView>
  </sheetViews>
  <sheetFormatPr defaultRowHeight="11.25"/>
  <cols>
    <col min="1" max="1" width="40.42578125" style="1" customWidth="1"/>
    <col min="2" max="2" width="10.28515625" style="1" customWidth="1"/>
    <col min="3" max="3" width="5.28515625" style="1" customWidth="1"/>
    <col min="4" max="4" width="19.5703125" style="1" customWidth="1"/>
    <col min="5" max="5" width="13.5703125" style="1" customWidth="1"/>
    <col min="6" max="6" width="7.5703125" style="1" customWidth="1"/>
    <col min="7" max="7" width="6.5703125" style="1" customWidth="1"/>
    <col min="8" max="9" width="6.140625" style="1" customWidth="1"/>
    <col min="10" max="10" width="6.28515625" style="1" customWidth="1"/>
    <col min="11" max="11" width="5.42578125" style="1" customWidth="1"/>
    <col min="12" max="12" width="8.85546875" style="2" customWidth="1"/>
    <col min="13" max="13" width="7.42578125" style="32" customWidth="1"/>
    <col min="14" max="14" width="8" style="105" hidden="1" customWidth="1"/>
    <col min="15" max="15" width="11.5703125" style="106" customWidth="1"/>
    <col min="16" max="16384" width="9.140625" style="1"/>
  </cols>
  <sheetData>
    <row r="1" spans="1:15" ht="17.25" customHeight="1">
      <c r="E1" s="212"/>
      <c r="F1" s="212"/>
      <c r="G1" s="212"/>
      <c r="H1" s="212"/>
      <c r="I1" s="212"/>
      <c r="J1" s="212"/>
      <c r="K1" s="213" t="s">
        <v>0</v>
      </c>
      <c r="L1" s="213"/>
      <c r="M1" s="75"/>
      <c r="N1" s="76"/>
      <c r="O1" s="76"/>
    </row>
    <row r="2" spans="1:15" ht="47.25" customHeight="1">
      <c r="B2" s="2"/>
      <c r="C2" s="2"/>
      <c r="E2" s="214"/>
      <c r="F2" s="215"/>
      <c r="G2" s="215"/>
      <c r="H2" s="215"/>
      <c r="I2" s="215"/>
      <c r="J2" s="215"/>
      <c r="K2" s="254" t="s">
        <v>653</v>
      </c>
      <c r="L2" s="254"/>
      <c r="M2" s="254"/>
      <c r="N2" s="254"/>
      <c r="O2" s="254"/>
    </row>
    <row r="3" spans="1:15" ht="14.25" customHeight="1">
      <c r="B3" s="2"/>
      <c r="C3" s="2"/>
      <c r="E3" s="214"/>
      <c r="F3" s="215"/>
      <c r="G3" s="215"/>
      <c r="H3" s="215"/>
      <c r="I3" s="215"/>
      <c r="J3" s="215"/>
      <c r="K3" s="216"/>
      <c r="L3" s="216"/>
      <c r="M3" s="4"/>
      <c r="N3" s="4"/>
      <c r="O3" s="4"/>
    </row>
    <row r="4" spans="1:15" s="5" customFormat="1" ht="24" customHeight="1" thickBot="1">
      <c r="A4" s="253" t="s">
        <v>209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5" ht="24" customHeight="1" thickBot="1">
      <c r="A5" s="244" t="s">
        <v>1</v>
      </c>
      <c r="B5" s="242" t="s">
        <v>2</v>
      </c>
      <c r="C5" s="244" t="s">
        <v>3</v>
      </c>
      <c r="D5" s="6" t="s">
        <v>778</v>
      </c>
      <c r="E5" s="7" t="s">
        <v>5</v>
      </c>
      <c r="F5" s="246" t="s">
        <v>6</v>
      </c>
      <c r="G5" s="247"/>
      <c r="H5" s="247"/>
      <c r="I5" s="247"/>
      <c r="J5" s="248"/>
      <c r="K5" s="262" t="s">
        <v>7</v>
      </c>
      <c r="L5" s="242" t="s">
        <v>8</v>
      </c>
      <c r="M5" s="242" t="s">
        <v>9</v>
      </c>
      <c r="N5" s="242" t="s">
        <v>30</v>
      </c>
      <c r="O5" s="242" t="s">
        <v>10</v>
      </c>
    </row>
    <row r="6" spans="1:15" ht="24" customHeight="1" thickBot="1">
      <c r="A6" s="245"/>
      <c r="B6" s="243"/>
      <c r="C6" s="245"/>
      <c r="D6" s="246" t="s">
        <v>779</v>
      </c>
      <c r="E6" s="248"/>
      <c r="F6" s="10" t="s">
        <v>12</v>
      </c>
      <c r="G6" s="10" t="s">
        <v>13</v>
      </c>
      <c r="H6" s="8" t="s">
        <v>14</v>
      </c>
      <c r="I6" s="10" t="s">
        <v>15</v>
      </c>
      <c r="J6" s="10" t="s">
        <v>16</v>
      </c>
      <c r="K6" s="263"/>
      <c r="L6" s="243"/>
      <c r="M6" s="243"/>
      <c r="N6" s="243"/>
      <c r="O6" s="243"/>
    </row>
    <row r="7" spans="1:15" ht="6" customHeight="1">
      <c r="D7" s="94"/>
    </row>
    <row r="8" spans="1:15" s="109" customFormat="1" ht="33" customHeight="1">
      <c r="A8" s="274" t="s">
        <v>242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15" ht="18" customHeight="1">
      <c r="A9" s="273" t="s">
        <v>637</v>
      </c>
      <c r="B9" s="273"/>
      <c r="C9" s="273"/>
      <c r="D9" s="273"/>
      <c r="E9" s="273"/>
      <c r="F9" s="273"/>
      <c r="G9" s="273"/>
      <c r="H9" s="273"/>
      <c r="I9" s="203"/>
      <c r="J9" s="203"/>
      <c r="K9" s="203"/>
      <c r="L9" s="203"/>
      <c r="M9" s="203"/>
      <c r="N9" s="203"/>
      <c r="O9" s="203"/>
    </row>
    <row r="10" spans="1:15" s="109" customFormat="1" ht="26.25" customHeight="1">
      <c r="A10" s="12" t="s">
        <v>592</v>
      </c>
      <c r="B10" s="14" t="s">
        <v>593</v>
      </c>
      <c r="C10" s="14">
        <v>24</v>
      </c>
      <c r="D10" s="14" t="s">
        <v>594</v>
      </c>
      <c r="E10" s="14"/>
      <c r="F10" s="14">
        <v>16</v>
      </c>
      <c r="G10" s="14">
        <v>3</v>
      </c>
      <c r="H10" s="14"/>
      <c r="I10" s="14">
        <v>2</v>
      </c>
      <c r="J10" s="14">
        <f>F10+G10+I10</f>
        <v>21</v>
      </c>
      <c r="K10" s="14"/>
      <c r="L10" s="13">
        <v>3401220</v>
      </c>
      <c r="M10" s="107">
        <f t="shared" ref="M10:M21" si="0">C10*J10</f>
        <v>504</v>
      </c>
      <c r="N10" s="68"/>
      <c r="O10" s="58"/>
    </row>
    <row r="11" spans="1:15" s="109" customFormat="1" ht="26.25" customHeight="1">
      <c r="A11" s="12" t="s">
        <v>595</v>
      </c>
      <c r="B11" s="14" t="s">
        <v>596</v>
      </c>
      <c r="C11" s="14">
        <v>21</v>
      </c>
      <c r="D11" s="14" t="s">
        <v>594</v>
      </c>
      <c r="E11" s="14"/>
      <c r="F11" s="14">
        <v>16</v>
      </c>
      <c r="G11" s="14">
        <v>3</v>
      </c>
      <c r="H11" s="14"/>
      <c r="I11" s="14">
        <v>2</v>
      </c>
      <c r="J11" s="14">
        <f t="shared" ref="J11:J21" si="1">F11+G11+I11</f>
        <v>21</v>
      </c>
      <c r="K11" s="14"/>
      <c r="L11" s="13">
        <v>3401220</v>
      </c>
      <c r="M11" s="107">
        <f t="shared" si="0"/>
        <v>441</v>
      </c>
      <c r="N11" s="68"/>
      <c r="O11" s="58"/>
    </row>
    <row r="12" spans="1:15" s="109" customFormat="1" ht="26.25" customHeight="1">
      <c r="A12" s="12" t="s">
        <v>595</v>
      </c>
      <c r="B12" s="14" t="s">
        <v>597</v>
      </c>
      <c r="C12" s="14">
        <v>21</v>
      </c>
      <c r="D12" s="14" t="s">
        <v>206</v>
      </c>
      <c r="E12" s="14"/>
      <c r="F12" s="14">
        <v>16</v>
      </c>
      <c r="G12" s="14">
        <v>3</v>
      </c>
      <c r="H12" s="14"/>
      <c r="I12" s="14">
        <v>2</v>
      </c>
      <c r="J12" s="14">
        <f t="shared" si="1"/>
        <v>21</v>
      </c>
      <c r="K12" s="14"/>
      <c r="L12" s="13">
        <v>3401220</v>
      </c>
      <c r="M12" s="107">
        <f t="shared" si="0"/>
        <v>441</v>
      </c>
      <c r="N12" s="68"/>
      <c r="O12" s="58"/>
    </row>
    <row r="13" spans="1:15" s="109" customFormat="1" ht="26.25" customHeight="1">
      <c r="A13" s="12" t="s">
        <v>598</v>
      </c>
      <c r="B13" s="14" t="s">
        <v>599</v>
      </c>
      <c r="C13" s="14">
        <v>24</v>
      </c>
      <c r="D13" s="14" t="s">
        <v>594</v>
      </c>
      <c r="E13" s="14"/>
      <c r="F13" s="14">
        <v>16</v>
      </c>
      <c r="G13" s="14">
        <v>3</v>
      </c>
      <c r="H13" s="14"/>
      <c r="I13" s="14">
        <v>2</v>
      </c>
      <c r="J13" s="14">
        <f t="shared" si="1"/>
        <v>21</v>
      </c>
      <c r="K13" s="14"/>
      <c r="L13" s="13">
        <v>3401220</v>
      </c>
      <c r="M13" s="107">
        <f t="shared" si="0"/>
        <v>504</v>
      </c>
      <c r="N13" s="68"/>
      <c r="O13" s="58"/>
    </row>
    <row r="14" spans="1:15" s="109" customFormat="1" ht="26.25" customHeight="1">
      <c r="A14" s="12" t="s">
        <v>600</v>
      </c>
      <c r="B14" s="14" t="s">
        <v>601</v>
      </c>
      <c r="C14" s="14">
        <v>24</v>
      </c>
      <c r="D14" s="14" t="s">
        <v>594</v>
      </c>
      <c r="E14" s="14"/>
      <c r="F14" s="14">
        <v>16</v>
      </c>
      <c r="G14" s="14">
        <v>3</v>
      </c>
      <c r="H14" s="14"/>
      <c r="I14" s="14">
        <v>2</v>
      </c>
      <c r="J14" s="14">
        <f t="shared" si="1"/>
        <v>21</v>
      </c>
      <c r="K14" s="14"/>
      <c r="L14" s="13">
        <v>3401220</v>
      </c>
      <c r="M14" s="107">
        <f t="shared" si="0"/>
        <v>504</v>
      </c>
      <c r="N14" s="68"/>
      <c r="O14" s="58"/>
    </row>
    <row r="15" spans="1:15" s="109" customFormat="1" ht="26.25" customHeight="1">
      <c r="A15" s="12" t="s">
        <v>600</v>
      </c>
      <c r="B15" s="14" t="s">
        <v>602</v>
      </c>
      <c r="C15" s="14">
        <v>21</v>
      </c>
      <c r="D15" s="14" t="s">
        <v>594</v>
      </c>
      <c r="E15" s="14"/>
      <c r="F15" s="14">
        <v>16</v>
      </c>
      <c r="G15" s="14">
        <v>3</v>
      </c>
      <c r="H15" s="14"/>
      <c r="I15" s="14">
        <v>2</v>
      </c>
      <c r="J15" s="14">
        <f t="shared" si="1"/>
        <v>21</v>
      </c>
      <c r="K15" s="14"/>
      <c r="L15" s="13">
        <v>3401220</v>
      </c>
      <c r="M15" s="107">
        <f t="shared" si="0"/>
        <v>441</v>
      </c>
      <c r="N15" s="68"/>
      <c r="O15" s="58"/>
    </row>
    <row r="16" spans="1:15" s="109" customFormat="1" ht="26.25" customHeight="1">
      <c r="A16" s="12" t="s">
        <v>603</v>
      </c>
      <c r="B16" s="14" t="s">
        <v>604</v>
      </c>
      <c r="C16" s="14">
        <v>14</v>
      </c>
      <c r="D16" s="14" t="s">
        <v>594</v>
      </c>
      <c r="E16" s="14"/>
      <c r="F16" s="14">
        <v>16</v>
      </c>
      <c r="G16" s="14">
        <v>3</v>
      </c>
      <c r="H16" s="14"/>
      <c r="I16" s="14">
        <v>2</v>
      </c>
      <c r="J16" s="14">
        <f t="shared" si="1"/>
        <v>21</v>
      </c>
      <c r="K16" s="14"/>
      <c r="L16" s="13">
        <v>3401220</v>
      </c>
      <c r="M16" s="107">
        <f t="shared" si="0"/>
        <v>294</v>
      </c>
      <c r="N16" s="68"/>
      <c r="O16" s="58"/>
    </row>
    <row r="17" spans="1:15" s="109" customFormat="1" ht="26.25" customHeight="1">
      <c r="A17" s="12" t="s">
        <v>605</v>
      </c>
      <c r="B17" s="14" t="s">
        <v>606</v>
      </c>
      <c r="C17" s="14">
        <v>21</v>
      </c>
      <c r="D17" s="14" t="s">
        <v>594</v>
      </c>
      <c r="E17" s="14"/>
      <c r="F17" s="14">
        <v>16</v>
      </c>
      <c r="G17" s="14">
        <v>3</v>
      </c>
      <c r="H17" s="14"/>
      <c r="I17" s="14">
        <v>2</v>
      </c>
      <c r="J17" s="14">
        <f t="shared" si="1"/>
        <v>21</v>
      </c>
      <c r="K17" s="14"/>
      <c r="L17" s="13">
        <v>3401220</v>
      </c>
      <c r="M17" s="107">
        <f t="shared" si="0"/>
        <v>441</v>
      </c>
      <c r="N17" s="68"/>
      <c r="O17" s="58"/>
    </row>
    <row r="18" spans="1:15" s="109" customFormat="1" ht="26.25" customHeight="1">
      <c r="A18" s="12" t="s">
        <v>607</v>
      </c>
      <c r="B18" s="14" t="s">
        <v>608</v>
      </c>
      <c r="C18" s="14">
        <v>21</v>
      </c>
      <c r="D18" s="14" t="s">
        <v>594</v>
      </c>
      <c r="E18" s="14"/>
      <c r="F18" s="14">
        <v>16</v>
      </c>
      <c r="G18" s="14">
        <v>3</v>
      </c>
      <c r="H18" s="14"/>
      <c r="I18" s="14">
        <v>2</v>
      </c>
      <c r="J18" s="14">
        <f t="shared" si="1"/>
        <v>21</v>
      </c>
      <c r="K18" s="14"/>
      <c r="L18" s="13">
        <v>3401220</v>
      </c>
      <c r="M18" s="107">
        <f t="shared" si="0"/>
        <v>441</v>
      </c>
      <c r="N18" s="68"/>
      <c r="O18" s="58"/>
    </row>
    <row r="19" spans="1:15" s="109" customFormat="1" ht="26.25" customHeight="1">
      <c r="A19" s="12" t="s">
        <v>607</v>
      </c>
      <c r="B19" s="14" t="s">
        <v>609</v>
      </c>
      <c r="C19" s="14">
        <v>21</v>
      </c>
      <c r="D19" s="14" t="s">
        <v>594</v>
      </c>
      <c r="E19" s="14"/>
      <c r="F19" s="14">
        <v>16</v>
      </c>
      <c r="G19" s="14">
        <v>3</v>
      </c>
      <c r="H19" s="14"/>
      <c r="I19" s="14">
        <v>2</v>
      </c>
      <c r="J19" s="14">
        <f t="shared" si="1"/>
        <v>21</v>
      </c>
      <c r="K19" s="14"/>
      <c r="L19" s="13">
        <v>3401220</v>
      </c>
      <c r="M19" s="107">
        <f t="shared" si="0"/>
        <v>441</v>
      </c>
      <c r="N19" s="68"/>
      <c r="O19" s="58"/>
    </row>
    <row r="20" spans="1:15" s="109" customFormat="1" ht="26.25" customHeight="1">
      <c r="A20" s="12" t="s">
        <v>595</v>
      </c>
      <c r="B20" s="14" t="s">
        <v>610</v>
      </c>
      <c r="C20" s="14">
        <v>21</v>
      </c>
      <c r="D20" s="14" t="s">
        <v>594</v>
      </c>
      <c r="E20" s="14"/>
      <c r="F20" s="14">
        <v>16</v>
      </c>
      <c r="G20" s="14">
        <v>3</v>
      </c>
      <c r="H20" s="14"/>
      <c r="I20" s="14">
        <v>2</v>
      </c>
      <c r="J20" s="14">
        <f t="shared" si="1"/>
        <v>21</v>
      </c>
      <c r="K20" s="14"/>
      <c r="L20" s="13">
        <v>3401220</v>
      </c>
      <c r="M20" s="107">
        <f t="shared" si="0"/>
        <v>441</v>
      </c>
      <c r="N20" s="68"/>
      <c r="O20" s="58"/>
    </row>
    <row r="21" spans="1:15" s="109" customFormat="1" ht="26.25" customHeight="1">
      <c r="A21" s="12" t="s">
        <v>598</v>
      </c>
      <c r="B21" s="14" t="s">
        <v>611</v>
      </c>
      <c r="C21" s="14">
        <v>14</v>
      </c>
      <c r="D21" s="14" t="s">
        <v>594</v>
      </c>
      <c r="E21" s="14"/>
      <c r="F21" s="14">
        <v>16</v>
      </c>
      <c r="G21" s="14">
        <v>3</v>
      </c>
      <c r="H21" s="14"/>
      <c r="I21" s="14">
        <v>2</v>
      </c>
      <c r="J21" s="14">
        <f t="shared" si="1"/>
        <v>21</v>
      </c>
      <c r="K21" s="14"/>
      <c r="L21" s="13">
        <v>3401220</v>
      </c>
      <c r="M21" s="107">
        <f t="shared" si="0"/>
        <v>294</v>
      </c>
      <c r="N21" s="68"/>
      <c r="O21" s="58"/>
    </row>
    <row r="22" spans="1:15" ht="13.5" customHeight="1">
      <c r="A22" s="204" t="s">
        <v>591</v>
      </c>
      <c r="B22" s="205"/>
      <c r="C22" s="205"/>
      <c r="D22" s="270" t="s">
        <v>612</v>
      </c>
      <c r="E22" s="270"/>
      <c r="F22" s="14"/>
      <c r="G22" s="14"/>
      <c r="H22" s="14"/>
      <c r="I22" s="14"/>
      <c r="J22" s="206"/>
      <c r="K22" s="13"/>
      <c r="L22" s="14"/>
      <c r="M22" s="68"/>
      <c r="N22" s="58"/>
      <c r="O22" s="207"/>
    </row>
    <row r="23" spans="1:15" ht="27.75" customHeight="1">
      <c r="A23" s="271" t="s">
        <v>613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129"/>
      <c r="M23" s="129"/>
      <c r="N23" s="208"/>
      <c r="O23" s="1"/>
    </row>
    <row r="24" spans="1:15" s="109" customFormat="1" ht="22.5">
      <c r="A24" s="12" t="s">
        <v>120</v>
      </c>
      <c r="B24" s="14" t="s">
        <v>614</v>
      </c>
      <c r="C24" s="14">
        <v>15</v>
      </c>
      <c r="D24" s="14" t="s">
        <v>615</v>
      </c>
      <c r="E24" s="14"/>
      <c r="F24" s="14">
        <v>20</v>
      </c>
      <c r="G24" s="14">
        <v>3</v>
      </c>
      <c r="H24" s="14"/>
      <c r="I24" s="14">
        <v>2</v>
      </c>
      <c r="J24" s="14">
        <v>25</v>
      </c>
      <c r="K24" s="14"/>
      <c r="L24" s="13">
        <v>3401220</v>
      </c>
      <c r="M24" s="107">
        <v>375</v>
      </c>
      <c r="N24" s="68"/>
      <c r="O24" s="58"/>
    </row>
    <row r="25" spans="1:15" s="108" customFormat="1" ht="22.5">
      <c r="A25" s="12" t="s">
        <v>115</v>
      </c>
      <c r="B25" s="14" t="s">
        <v>616</v>
      </c>
      <c r="C25" s="14">
        <v>10</v>
      </c>
      <c r="D25" s="14" t="s">
        <v>206</v>
      </c>
      <c r="E25" s="14"/>
      <c r="F25" s="14">
        <v>20</v>
      </c>
      <c r="G25" s="14">
        <v>3</v>
      </c>
      <c r="H25" s="14"/>
      <c r="I25" s="14">
        <v>2</v>
      </c>
      <c r="J25" s="14">
        <v>25</v>
      </c>
      <c r="K25" s="14"/>
      <c r="L25" s="13">
        <v>3401220</v>
      </c>
      <c r="M25" s="107">
        <v>250</v>
      </c>
      <c r="N25" s="68"/>
      <c r="O25" s="58"/>
    </row>
    <row r="26" spans="1:15" s="109" customFormat="1" ht="22.5">
      <c r="A26" s="12" t="s">
        <v>120</v>
      </c>
      <c r="B26" s="14" t="s">
        <v>617</v>
      </c>
      <c r="C26" s="14">
        <v>18</v>
      </c>
      <c r="D26" s="14" t="s">
        <v>594</v>
      </c>
      <c r="E26" s="14"/>
      <c r="F26" s="14">
        <v>15</v>
      </c>
      <c r="G26" s="14">
        <v>3</v>
      </c>
      <c r="H26" s="14"/>
      <c r="I26" s="14">
        <v>2</v>
      </c>
      <c r="J26" s="14">
        <v>20</v>
      </c>
      <c r="K26" s="14"/>
      <c r="L26" s="13">
        <v>3401220</v>
      </c>
      <c r="M26" s="107">
        <v>360</v>
      </c>
      <c r="N26" s="68"/>
      <c r="O26" s="58"/>
    </row>
    <row r="27" spans="1:15" s="109" customFormat="1" ht="22.5">
      <c r="A27" s="12" t="s">
        <v>120</v>
      </c>
      <c r="B27" s="14" t="s">
        <v>618</v>
      </c>
      <c r="C27" s="14">
        <v>20</v>
      </c>
      <c r="D27" s="14" t="s">
        <v>594</v>
      </c>
      <c r="E27" s="14"/>
      <c r="F27" s="14">
        <v>15</v>
      </c>
      <c r="G27" s="14">
        <v>3</v>
      </c>
      <c r="H27" s="14"/>
      <c r="I27" s="14">
        <v>2</v>
      </c>
      <c r="J27" s="14">
        <v>20</v>
      </c>
      <c r="K27" s="14"/>
      <c r="L27" s="13">
        <v>3401220</v>
      </c>
      <c r="M27" s="107">
        <v>400</v>
      </c>
      <c r="N27" s="68"/>
      <c r="O27" s="58"/>
    </row>
    <row r="28" spans="1:15" s="109" customFormat="1" ht="22.5">
      <c r="A28" s="12" t="s">
        <v>120</v>
      </c>
      <c r="B28" s="14" t="s">
        <v>619</v>
      </c>
      <c r="C28" s="14">
        <v>22</v>
      </c>
      <c r="D28" s="14" t="s">
        <v>594</v>
      </c>
      <c r="E28" s="14"/>
      <c r="F28" s="14">
        <v>15</v>
      </c>
      <c r="G28" s="14">
        <v>3</v>
      </c>
      <c r="H28" s="14"/>
      <c r="I28" s="14">
        <v>2</v>
      </c>
      <c r="J28" s="14">
        <v>20</v>
      </c>
      <c r="K28" s="14"/>
      <c r="L28" s="13">
        <v>3401220</v>
      </c>
      <c r="M28" s="107">
        <v>440</v>
      </c>
      <c r="N28" s="68"/>
      <c r="O28" s="58"/>
    </row>
    <row r="29" spans="1:15" s="109" customFormat="1" ht="22.5">
      <c r="A29" s="12" t="s">
        <v>120</v>
      </c>
      <c r="B29" s="14" t="s">
        <v>620</v>
      </c>
      <c r="C29" s="14">
        <v>24</v>
      </c>
      <c r="D29" s="14" t="s">
        <v>594</v>
      </c>
      <c r="E29" s="14"/>
      <c r="F29" s="14">
        <v>15</v>
      </c>
      <c r="G29" s="14">
        <v>3</v>
      </c>
      <c r="H29" s="14"/>
      <c r="I29" s="14">
        <v>2</v>
      </c>
      <c r="J29" s="14">
        <v>20</v>
      </c>
      <c r="K29" s="14"/>
      <c r="L29" s="13">
        <v>3401220</v>
      </c>
      <c r="M29" s="107">
        <v>480</v>
      </c>
      <c r="N29" s="68"/>
      <c r="O29" s="58"/>
    </row>
    <row r="30" spans="1:15" s="109" customFormat="1" ht="22.5">
      <c r="A30" s="12" t="s">
        <v>621</v>
      </c>
      <c r="B30" s="14" t="s">
        <v>622</v>
      </c>
      <c r="C30" s="14">
        <v>2</v>
      </c>
      <c r="D30" s="14" t="s">
        <v>594</v>
      </c>
      <c r="E30" s="14"/>
      <c r="F30" s="14">
        <v>20</v>
      </c>
      <c r="G30" s="14">
        <v>3</v>
      </c>
      <c r="H30" s="14"/>
      <c r="I30" s="14">
        <v>2</v>
      </c>
      <c r="J30" s="14">
        <v>25</v>
      </c>
      <c r="K30" s="14"/>
      <c r="L30" s="13">
        <v>3401220</v>
      </c>
      <c r="M30" s="107">
        <v>50</v>
      </c>
      <c r="N30" s="68"/>
      <c r="O30" s="58"/>
    </row>
    <row r="31" spans="1:15" s="109" customFormat="1" ht="22.5">
      <c r="A31" s="12" t="s">
        <v>115</v>
      </c>
      <c r="B31" s="14" t="s">
        <v>623</v>
      </c>
      <c r="C31" s="14">
        <v>10</v>
      </c>
      <c r="D31" s="14" t="s">
        <v>594</v>
      </c>
      <c r="E31" s="14"/>
      <c r="F31" s="14">
        <v>20</v>
      </c>
      <c r="G31" s="14">
        <v>3</v>
      </c>
      <c r="H31" s="14"/>
      <c r="I31" s="14">
        <v>2</v>
      </c>
      <c r="J31" s="14">
        <v>25</v>
      </c>
      <c r="K31" s="14"/>
      <c r="L31" s="13">
        <v>3401220</v>
      </c>
      <c r="M31" s="107">
        <v>250</v>
      </c>
      <c r="N31" s="68"/>
      <c r="O31" s="58"/>
    </row>
    <row r="32" spans="1:15" s="108" customFormat="1" ht="22.5">
      <c r="A32" s="12" t="s">
        <v>120</v>
      </c>
      <c r="B32" s="14" t="s">
        <v>624</v>
      </c>
      <c r="C32" s="14">
        <v>23</v>
      </c>
      <c r="D32" s="14" t="s">
        <v>594</v>
      </c>
      <c r="E32" s="14"/>
      <c r="F32" s="14">
        <v>15</v>
      </c>
      <c r="G32" s="14">
        <v>3</v>
      </c>
      <c r="H32" s="14"/>
      <c r="I32" s="14">
        <v>2</v>
      </c>
      <c r="J32" s="14">
        <v>20</v>
      </c>
      <c r="K32" s="14"/>
      <c r="L32" s="13">
        <v>3401220</v>
      </c>
      <c r="M32" s="107">
        <v>460</v>
      </c>
      <c r="N32" s="68"/>
      <c r="O32" s="58"/>
    </row>
    <row r="33" spans="1:23" s="109" customFormat="1" ht="22.5">
      <c r="A33" s="12" t="s">
        <v>625</v>
      </c>
      <c r="B33" s="14" t="s">
        <v>626</v>
      </c>
      <c r="C33" s="14">
        <v>10</v>
      </c>
      <c r="D33" s="14" t="s">
        <v>206</v>
      </c>
      <c r="E33" s="14"/>
      <c r="F33" s="14">
        <v>20</v>
      </c>
      <c r="G33" s="14">
        <v>3</v>
      </c>
      <c r="H33" s="14"/>
      <c r="I33" s="14">
        <v>2</v>
      </c>
      <c r="J33" s="14">
        <v>25</v>
      </c>
      <c r="K33" s="14"/>
      <c r="L33" s="13">
        <v>3401220</v>
      </c>
      <c r="M33" s="107">
        <v>250</v>
      </c>
      <c r="N33" s="68"/>
      <c r="O33" s="58"/>
    </row>
    <row r="34" spans="1:23" s="109" customFormat="1" ht="22.5">
      <c r="A34" s="12" t="s">
        <v>120</v>
      </c>
      <c r="B34" s="14" t="s">
        <v>627</v>
      </c>
      <c r="C34" s="14">
        <v>21</v>
      </c>
      <c r="D34" s="14" t="s">
        <v>594</v>
      </c>
      <c r="E34" s="14"/>
      <c r="F34" s="14">
        <v>15</v>
      </c>
      <c r="G34" s="14">
        <v>3</v>
      </c>
      <c r="H34" s="14"/>
      <c r="I34" s="14">
        <v>2</v>
      </c>
      <c r="J34" s="14">
        <v>20</v>
      </c>
      <c r="K34" s="14"/>
      <c r="L34" s="13">
        <v>3401220</v>
      </c>
      <c r="M34" s="107">
        <v>420</v>
      </c>
      <c r="N34" s="68"/>
      <c r="O34" s="58"/>
    </row>
    <row r="35" spans="1:23" s="109" customFormat="1" ht="22.5">
      <c r="A35" s="12" t="s">
        <v>120</v>
      </c>
      <c r="B35" s="14" t="s">
        <v>628</v>
      </c>
      <c r="C35" s="14">
        <v>14</v>
      </c>
      <c r="D35" s="14" t="s">
        <v>594</v>
      </c>
      <c r="E35" s="14"/>
      <c r="F35" s="14">
        <v>15</v>
      </c>
      <c r="G35" s="14">
        <v>3</v>
      </c>
      <c r="H35" s="14"/>
      <c r="I35" s="14">
        <v>2</v>
      </c>
      <c r="J35" s="14">
        <v>20</v>
      </c>
      <c r="K35" s="14"/>
      <c r="L35" s="13">
        <v>3401220</v>
      </c>
      <c r="M35" s="107">
        <v>280</v>
      </c>
      <c r="N35" s="68"/>
      <c r="O35" s="58"/>
    </row>
    <row r="36" spans="1:23" s="108" customFormat="1" ht="22.5">
      <c r="A36" s="12" t="s">
        <v>120</v>
      </c>
      <c r="B36" s="14" t="s">
        <v>629</v>
      </c>
      <c r="C36" s="14">
        <v>14</v>
      </c>
      <c r="D36" s="14" t="s">
        <v>594</v>
      </c>
      <c r="E36" s="14"/>
      <c r="F36" s="14">
        <v>15</v>
      </c>
      <c r="G36" s="14">
        <v>3</v>
      </c>
      <c r="H36" s="14"/>
      <c r="I36" s="14">
        <v>2</v>
      </c>
      <c r="J36" s="14">
        <v>20</v>
      </c>
      <c r="K36" s="14"/>
      <c r="L36" s="13">
        <v>3401220</v>
      </c>
      <c r="M36" s="107">
        <v>280</v>
      </c>
      <c r="N36" s="68"/>
      <c r="O36" s="58"/>
    </row>
    <row r="37" spans="1:23" s="109" customFormat="1" ht="22.5">
      <c r="A37" s="12" t="s">
        <v>120</v>
      </c>
      <c r="B37" s="14" t="s">
        <v>630</v>
      </c>
      <c r="C37" s="14">
        <v>21</v>
      </c>
      <c r="D37" s="14" t="s">
        <v>594</v>
      </c>
      <c r="E37" s="14"/>
      <c r="F37" s="14">
        <v>15</v>
      </c>
      <c r="G37" s="14">
        <v>3</v>
      </c>
      <c r="H37" s="14"/>
      <c r="I37" s="14">
        <v>2</v>
      </c>
      <c r="J37" s="14">
        <v>20</v>
      </c>
      <c r="K37" s="14"/>
      <c r="L37" s="13">
        <v>3401220</v>
      </c>
      <c r="M37" s="107">
        <v>420</v>
      </c>
      <c r="N37" s="68"/>
      <c r="O37" s="58"/>
    </row>
    <row r="38" spans="1:23" s="109" customFormat="1" ht="22.5">
      <c r="A38" s="12" t="s">
        <v>631</v>
      </c>
      <c r="B38" s="14" t="s">
        <v>632</v>
      </c>
      <c r="C38" s="14">
        <v>2</v>
      </c>
      <c r="D38" s="14" t="s">
        <v>594</v>
      </c>
      <c r="E38" s="14"/>
      <c r="F38" s="14">
        <v>20</v>
      </c>
      <c r="G38" s="14">
        <v>3</v>
      </c>
      <c r="H38" s="14"/>
      <c r="I38" s="14">
        <v>2</v>
      </c>
      <c r="J38" s="14">
        <v>25</v>
      </c>
      <c r="K38" s="14"/>
      <c r="L38" s="13">
        <v>3401220</v>
      </c>
      <c r="M38" s="107">
        <v>50</v>
      </c>
      <c r="N38" s="68"/>
      <c r="O38" s="58"/>
    </row>
    <row r="39" spans="1:23" s="109" customFormat="1" ht="22.5">
      <c r="A39" s="12" t="s">
        <v>120</v>
      </c>
      <c r="B39" s="14" t="s">
        <v>633</v>
      </c>
      <c r="C39" s="14">
        <v>24</v>
      </c>
      <c r="D39" s="14" t="s">
        <v>594</v>
      </c>
      <c r="E39" s="14"/>
      <c r="F39" s="14">
        <v>15</v>
      </c>
      <c r="G39" s="14">
        <v>3</v>
      </c>
      <c r="H39" s="14"/>
      <c r="I39" s="14">
        <v>2</v>
      </c>
      <c r="J39" s="14">
        <v>20</v>
      </c>
      <c r="K39" s="14"/>
      <c r="L39" s="13">
        <v>3401220</v>
      </c>
      <c r="M39" s="107">
        <v>480</v>
      </c>
      <c r="N39" s="68"/>
      <c r="O39" s="58"/>
    </row>
    <row r="40" spans="1:23" s="109" customFormat="1" ht="22.5">
      <c r="A40" s="12" t="s">
        <v>120</v>
      </c>
      <c r="B40" s="14" t="s">
        <v>634</v>
      </c>
      <c r="C40" s="14">
        <v>14</v>
      </c>
      <c r="D40" s="14" t="s">
        <v>594</v>
      </c>
      <c r="E40" s="14"/>
      <c r="F40" s="14">
        <v>20</v>
      </c>
      <c r="G40" s="14">
        <v>3</v>
      </c>
      <c r="H40" s="14"/>
      <c r="I40" s="14">
        <v>2</v>
      </c>
      <c r="J40" s="14">
        <v>25</v>
      </c>
      <c r="K40" s="14"/>
      <c r="L40" s="13">
        <v>3401220</v>
      </c>
      <c r="M40" s="107">
        <v>350</v>
      </c>
      <c r="N40" s="68"/>
      <c r="O40" s="58"/>
    </row>
    <row r="41" spans="1:23" ht="17.25" customHeight="1">
      <c r="A41" s="204" t="s">
        <v>613</v>
      </c>
      <c r="B41" s="205"/>
      <c r="C41" s="205"/>
      <c r="D41" s="270" t="s">
        <v>635</v>
      </c>
      <c r="E41" s="270"/>
      <c r="F41" s="14"/>
      <c r="G41" s="14"/>
      <c r="H41" s="14"/>
      <c r="I41" s="14"/>
      <c r="J41" s="206"/>
      <c r="K41" s="13"/>
      <c r="L41" s="14"/>
      <c r="M41" s="68"/>
      <c r="N41" s="58"/>
      <c r="O41" s="207"/>
    </row>
    <row r="42" spans="1:23" s="147" customFormat="1" ht="12.75">
      <c r="A42" s="149" t="s">
        <v>590</v>
      </c>
      <c r="B42" s="150"/>
      <c r="C42" s="150"/>
      <c r="D42" s="150" t="s">
        <v>636</v>
      </c>
      <c r="E42" s="150"/>
      <c r="F42" s="150"/>
      <c r="G42" s="150"/>
      <c r="H42" s="150"/>
      <c r="I42" s="150"/>
      <c r="J42" s="150"/>
      <c r="K42" s="150"/>
      <c r="L42" s="151"/>
      <c r="M42" s="152"/>
      <c r="N42" s="153" t="s">
        <v>117</v>
      </c>
      <c r="O42" s="154"/>
    </row>
    <row r="44" spans="1:23" s="33" customFormat="1">
      <c r="A44" s="257" t="s">
        <v>163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35"/>
      <c r="P44" s="35"/>
      <c r="Q44" s="35"/>
      <c r="R44" s="35"/>
      <c r="S44" s="35"/>
      <c r="T44" s="35"/>
      <c r="U44" s="35"/>
      <c r="V44" s="35"/>
      <c r="W44" s="35"/>
    </row>
    <row r="46" spans="1:23">
      <c r="B46" s="155"/>
      <c r="C46" s="155"/>
      <c r="D46" s="155"/>
      <c r="E46" s="155"/>
      <c r="F46" s="155"/>
      <c r="G46" s="155"/>
    </row>
  </sheetData>
  <mergeCells count="18">
    <mergeCell ref="A4:N4"/>
    <mergeCell ref="K2:O2"/>
    <mergeCell ref="A9:H9"/>
    <mergeCell ref="D22:E22"/>
    <mergeCell ref="L5:L6"/>
    <mergeCell ref="M5:M6"/>
    <mergeCell ref="N5:N6"/>
    <mergeCell ref="O5:O6"/>
    <mergeCell ref="D6:E6"/>
    <mergeCell ref="A8:O8"/>
    <mergeCell ref="D41:E41"/>
    <mergeCell ref="A23:K23"/>
    <mergeCell ref="A44:N44"/>
    <mergeCell ref="A5:A6"/>
    <mergeCell ref="B5:B6"/>
    <mergeCell ref="C5:C6"/>
    <mergeCell ref="F5:J5"/>
    <mergeCell ref="K5:K6"/>
  </mergeCells>
  <printOptions horizontalCentered="1"/>
  <pageMargins left="0.43307086614173229" right="0.23622047244094491" top="0.94488188976377963" bottom="0.35433070866141736" header="0.78740157480314965" footer="0.19685039370078741"/>
  <pageSetup paperSize="9" scale="90" orientation="landscape" r:id="rId1"/>
  <headerFooter differentFirst="1" alignWithMargins="0">
    <oddHeader>&amp;C&amp;9&amp;P</oddHeader>
    <oddFooter>&amp;R&amp;8ДЦОП зі стрибків у воду]</oddFooter>
  </headerFooter>
  <rowBreaks count="1" manualBreakCount="1">
    <brk id="2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84D4"/>
  </sheetPr>
  <dimension ref="A1:X165"/>
  <sheetViews>
    <sheetView view="pageBreakPreview" zoomScale="110" zoomScaleNormal="100" zoomScaleSheetLayoutView="110" workbookViewId="0">
      <selection activeCell="A8" sqref="A8:O8"/>
    </sheetView>
  </sheetViews>
  <sheetFormatPr defaultRowHeight="11.25"/>
  <cols>
    <col min="1" max="1" width="39.28515625" style="33" customWidth="1"/>
    <col min="2" max="2" width="10.5703125" style="34" customWidth="1"/>
    <col min="3" max="3" width="5.140625" style="34" customWidth="1"/>
    <col min="4" max="4" width="16.42578125" style="44" customWidth="1"/>
    <col min="5" max="5" width="13.5703125" style="35" customWidth="1"/>
    <col min="6" max="6" width="7.7109375" style="35" customWidth="1"/>
    <col min="7" max="7" width="6.140625" style="35" customWidth="1"/>
    <col min="8" max="9" width="5.42578125" style="35" customWidth="1"/>
    <col min="10" max="10" width="6.85546875" style="35" customWidth="1"/>
    <col min="11" max="11" width="5.42578125" style="35" customWidth="1"/>
    <col min="12" max="12" width="7.28515625" style="35" customWidth="1"/>
    <col min="13" max="13" width="7.5703125" style="36" customWidth="1"/>
    <col min="14" max="14" width="7.5703125" style="36" hidden="1" customWidth="1"/>
    <col min="15" max="15" width="11.140625" style="37" customWidth="1"/>
    <col min="16" max="16" width="15.28515625" style="35" customWidth="1"/>
    <col min="17" max="17" width="10" style="35" customWidth="1"/>
    <col min="18" max="18" width="8.140625" style="35" customWidth="1"/>
    <col min="19" max="19" width="7.42578125" style="35" customWidth="1"/>
    <col min="20" max="21" width="6.42578125" style="35" customWidth="1"/>
    <col min="22" max="24" width="9.140625" style="35"/>
    <col min="25" max="16384" width="9.140625" style="33"/>
  </cols>
  <sheetData>
    <row r="1" spans="1:15" s="1" customFormat="1" ht="17.25" customHeight="1">
      <c r="E1" s="212"/>
      <c r="F1" s="212"/>
      <c r="G1" s="212"/>
      <c r="H1" s="212"/>
      <c r="I1" s="212"/>
      <c r="J1" s="212"/>
      <c r="K1" s="213" t="s">
        <v>0</v>
      </c>
      <c r="L1" s="213"/>
      <c r="M1" s="75"/>
      <c r="N1" s="76"/>
      <c r="O1" s="76"/>
    </row>
    <row r="2" spans="1:15" s="1" customFormat="1" ht="51.75" customHeight="1">
      <c r="B2" s="2"/>
      <c r="C2" s="2"/>
      <c r="E2" s="214"/>
      <c r="F2" s="215"/>
      <c r="G2" s="215"/>
      <c r="H2" s="215"/>
      <c r="I2" s="215"/>
      <c r="J2" s="215"/>
      <c r="K2" s="254" t="s">
        <v>653</v>
      </c>
      <c r="L2" s="254"/>
      <c r="M2" s="254"/>
      <c r="N2" s="254"/>
      <c r="O2" s="254"/>
    </row>
    <row r="3" spans="1:15" s="1" customFormat="1" ht="14.25" customHeight="1">
      <c r="B3" s="2"/>
      <c r="C3" s="2"/>
      <c r="E3" s="214"/>
      <c r="F3" s="215"/>
      <c r="G3" s="215"/>
      <c r="H3" s="215"/>
      <c r="I3" s="215"/>
      <c r="J3" s="215"/>
      <c r="K3" s="216"/>
      <c r="L3" s="216"/>
      <c r="M3" s="4"/>
      <c r="N3" s="4"/>
      <c r="O3" s="4"/>
    </row>
    <row r="4" spans="1:15" s="5" customFormat="1" ht="24" customHeight="1" thickBot="1">
      <c r="A4" s="253" t="s">
        <v>209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5" s="9" customFormat="1" ht="24" customHeight="1" thickBot="1">
      <c r="A5" s="244" t="s">
        <v>1</v>
      </c>
      <c r="B5" s="242" t="s">
        <v>2</v>
      </c>
      <c r="C5" s="244" t="s">
        <v>3</v>
      </c>
      <c r="D5" s="6" t="s">
        <v>778</v>
      </c>
      <c r="E5" s="7" t="s">
        <v>5</v>
      </c>
      <c r="F5" s="246" t="s">
        <v>6</v>
      </c>
      <c r="G5" s="247"/>
      <c r="H5" s="247"/>
      <c r="I5" s="247"/>
      <c r="J5" s="248"/>
      <c r="K5" s="262" t="s">
        <v>7</v>
      </c>
      <c r="L5" s="242" t="s">
        <v>8</v>
      </c>
      <c r="M5" s="251" t="s">
        <v>9</v>
      </c>
      <c r="N5" s="69"/>
      <c r="O5" s="251" t="s">
        <v>10</v>
      </c>
    </row>
    <row r="6" spans="1:15" s="9" customFormat="1" ht="24" customHeight="1" thickBot="1">
      <c r="A6" s="245"/>
      <c r="B6" s="243"/>
      <c r="C6" s="245"/>
      <c r="D6" s="246" t="s">
        <v>779</v>
      </c>
      <c r="E6" s="248"/>
      <c r="F6" s="10" t="s">
        <v>12</v>
      </c>
      <c r="G6" s="10" t="s">
        <v>13</v>
      </c>
      <c r="H6" s="8" t="s">
        <v>14</v>
      </c>
      <c r="I6" s="10" t="s">
        <v>15</v>
      </c>
      <c r="J6" s="10" t="s">
        <v>16</v>
      </c>
      <c r="K6" s="263"/>
      <c r="L6" s="243"/>
      <c r="M6" s="252"/>
      <c r="N6" s="70"/>
      <c r="O6" s="252"/>
    </row>
    <row r="7" spans="1:15" s="22" customFormat="1">
      <c r="B7" s="23"/>
      <c r="C7" s="23"/>
      <c r="D7" s="38"/>
      <c r="E7" s="35"/>
      <c r="F7" s="35"/>
      <c r="G7" s="35"/>
      <c r="H7" s="35"/>
      <c r="I7" s="35"/>
      <c r="J7" s="35"/>
      <c r="K7" s="35"/>
      <c r="L7" s="35"/>
      <c r="M7" s="24"/>
      <c r="N7" s="24"/>
      <c r="O7" s="25"/>
    </row>
    <row r="8" spans="1:15" s="11" customFormat="1" ht="23.45" customHeight="1">
      <c r="A8" s="274" t="s">
        <v>63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15" s="109" customFormat="1" ht="19.149999999999999" customHeight="1">
      <c r="A9" s="125"/>
      <c r="B9" s="125"/>
      <c r="C9" s="125"/>
      <c r="D9" s="129"/>
      <c r="E9" s="125"/>
      <c r="F9" s="125"/>
      <c r="G9" s="125"/>
      <c r="H9" s="125"/>
      <c r="I9" s="125"/>
      <c r="J9" s="125"/>
      <c r="K9" s="125"/>
      <c r="L9" s="126"/>
      <c r="M9" s="127"/>
      <c r="N9" s="105"/>
      <c r="O9" s="128"/>
    </row>
    <row r="10" spans="1:15" s="108" customFormat="1" ht="27.75" customHeight="1">
      <c r="A10" s="12" t="s">
        <v>18</v>
      </c>
      <c r="B10" s="14" t="s">
        <v>227</v>
      </c>
      <c r="C10" s="14">
        <v>18</v>
      </c>
      <c r="D10" s="14" t="s">
        <v>206</v>
      </c>
      <c r="E10" s="217"/>
      <c r="F10" s="14">
        <v>10</v>
      </c>
      <c r="G10" s="14">
        <v>3</v>
      </c>
      <c r="H10" s="14">
        <v>0</v>
      </c>
      <c r="I10" s="14">
        <v>1</v>
      </c>
      <c r="J10" s="14">
        <v>14</v>
      </c>
      <c r="K10" s="217"/>
      <c r="L10" s="14">
        <v>3401220</v>
      </c>
      <c r="M10" s="14">
        <v>252</v>
      </c>
      <c r="N10" s="14">
        <v>1312.6269</v>
      </c>
      <c r="O10" s="201"/>
    </row>
    <row r="11" spans="1:15" s="108" customFormat="1" ht="27.75" customHeight="1">
      <c r="A11" s="12" t="s">
        <v>162</v>
      </c>
      <c r="B11" s="14" t="s">
        <v>228</v>
      </c>
      <c r="C11" s="14">
        <v>14</v>
      </c>
      <c r="D11" s="14" t="s">
        <v>206</v>
      </c>
      <c r="E11" s="217"/>
      <c r="F11" s="14">
        <v>10</v>
      </c>
      <c r="G11" s="14">
        <v>3</v>
      </c>
      <c r="H11" s="14">
        <v>0</v>
      </c>
      <c r="I11" s="14">
        <v>1</v>
      </c>
      <c r="J11" s="14">
        <v>14</v>
      </c>
      <c r="K11" s="217"/>
      <c r="L11" s="14">
        <v>3401220</v>
      </c>
      <c r="M11" s="14">
        <v>196</v>
      </c>
      <c r="N11" s="14">
        <v>1687.6632</v>
      </c>
      <c r="O11" s="201"/>
    </row>
    <row r="12" spans="1:15" s="108" customFormat="1" ht="27.75" customHeight="1">
      <c r="A12" s="12" t="s">
        <v>19</v>
      </c>
      <c r="B12" s="14" t="s">
        <v>229</v>
      </c>
      <c r="C12" s="14">
        <v>19</v>
      </c>
      <c r="D12" s="14" t="s">
        <v>206</v>
      </c>
      <c r="E12" s="217"/>
      <c r="F12" s="14">
        <v>6</v>
      </c>
      <c r="G12" s="14">
        <v>1</v>
      </c>
      <c r="H12" s="14">
        <v>0</v>
      </c>
      <c r="I12" s="14">
        <v>1</v>
      </c>
      <c r="J12" s="14">
        <v>8</v>
      </c>
      <c r="K12" s="217"/>
      <c r="L12" s="14">
        <v>3401220</v>
      </c>
      <c r="M12" s="14">
        <v>152</v>
      </c>
      <c r="N12" s="14">
        <v>1304.3552</v>
      </c>
      <c r="O12" s="201"/>
    </row>
    <row r="13" spans="1:15" s="108" customFormat="1" ht="27.75" customHeight="1">
      <c r="A13" s="12" t="s">
        <v>19</v>
      </c>
      <c r="B13" s="14" t="s">
        <v>230</v>
      </c>
      <c r="C13" s="14">
        <v>14</v>
      </c>
      <c r="D13" s="14" t="s">
        <v>206</v>
      </c>
      <c r="E13" s="217"/>
      <c r="F13" s="14">
        <v>10</v>
      </c>
      <c r="G13" s="14">
        <v>2</v>
      </c>
      <c r="H13" s="14">
        <v>0</v>
      </c>
      <c r="I13" s="14">
        <v>1</v>
      </c>
      <c r="J13" s="14">
        <v>13</v>
      </c>
      <c r="K13" s="217"/>
      <c r="L13" s="14">
        <v>3401220</v>
      </c>
      <c r="M13" s="14">
        <v>182</v>
      </c>
      <c r="N13" s="14">
        <v>1416.8461</v>
      </c>
      <c r="O13" s="201"/>
    </row>
    <row r="14" spans="1:15" s="108" customFormat="1" ht="27.75" customHeight="1">
      <c r="A14" s="12" t="s">
        <v>19</v>
      </c>
      <c r="B14" s="14" t="s">
        <v>231</v>
      </c>
      <c r="C14" s="14">
        <v>21</v>
      </c>
      <c r="D14" s="14" t="s">
        <v>206</v>
      </c>
      <c r="E14" s="217"/>
      <c r="F14" s="14">
        <v>10</v>
      </c>
      <c r="G14" s="14">
        <v>3</v>
      </c>
      <c r="H14" s="14">
        <v>0</v>
      </c>
      <c r="I14" s="14">
        <v>1</v>
      </c>
      <c r="J14" s="14">
        <v>14</v>
      </c>
      <c r="K14" s="217"/>
      <c r="L14" s="14">
        <v>3401220</v>
      </c>
      <c r="M14" s="14">
        <v>294</v>
      </c>
      <c r="N14" s="14">
        <v>1285.3027</v>
      </c>
      <c r="O14" s="201"/>
    </row>
    <row r="15" spans="1:15" s="108" customFormat="1" ht="27.75" customHeight="1">
      <c r="A15" s="12" t="s">
        <v>116</v>
      </c>
      <c r="B15" s="14" t="s">
        <v>232</v>
      </c>
      <c r="C15" s="14">
        <v>21</v>
      </c>
      <c r="D15" s="14" t="s">
        <v>206</v>
      </c>
      <c r="E15" s="217"/>
      <c r="F15" s="14">
        <v>10</v>
      </c>
      <c r="G15" s="14">
        <v>3</v>
      </c>
      <c r="H15" s="14">
        <v>0</v>
      </c>
      <c r="I15" s="14">
        <v>2</v>
      </c>
      <c r="J15" s="14">
        <v>15</v>
      </c>
      <c r="K15" s="217"/>
      <c r="L15" s="14">
        <v>3401220</v>
      </c>
      <c r="M15" s="14">
        <v>315</v>
      </c>
      <c r="N15" s="14">
        <v>1262.5968</v>
      </c>
      <c r="O15" s="201"/>
    </row>
    <row r="16" spans="1:15" s="108" customFormat="1" ht="27.75" customHeight="1">
      <c r="A16" s="12" t="s">
        <v>19</v>
      </c>
      <c r="B16" s="14" t="s">
        <v>233</v>
      </c>
      <c r="C16" s="14">
        <v>18</v>
      </c>
      <c r="D16" s="14" t="s">
        <v>206</v>
      </c>
      <c r="E16" s="217"/>
      <c r="F16" s="14">
        <v>10</v>
      </c>
      <c r="G16" s="14">
        <v>3</v>
      </c>
      <c r="H16" s="14">
        <v>0</v>
      </c>
      <c r="I16" s="14">
        <v>1</v>
      </c>
      <c r="J16" s="14">
        <v>14</v>
      </c>
      <c r="K16" s="217"/>
      <c r="L16" s="14">
        <v>3401220</v>
      </c>
      <c r="M16" s="14">
        <v>252</v>
      </c>
      <c r="N16" s="14">
        <v>1328.5</v>
      </c>
      <c r="O16" s="201"/>
    </row>
    <row r="17" spans="1:15" s="108" customFormat="1" ht="27.75" customHeight="1">
      <c r="A17" s="12" t="s">
        <v>20</v>
      </c>
      <c r="B17" s="14" t="s">
        <v>234</v>
      </c>
      <c r="C17" s="14">
        <v>21</v>
      </c>
      <c r="D17" s="14" t="s">
        <v>206</v>
      </c>
      <c r="E17" s="217"/>
      <c r="F17" s="14">
        <v>8</v>
      </c>
      <c r="G17" s="14">
        <v>2</v>
      </c>
      <c r="H17" s="14">
        <v>0</v>
      </c>
      <c r="I17" s="14">
        <v>1</v>
      </c>
      <c r="J17" s="14">
        <v>11</v>
      </c>
      <c r="K17" s="217"/>
      <c r="L17" s="14">
        <v>3401220</v>
      </c>
      <c r="M17" s="14">
        <v>231</v>
      </c>
      <c r="N17" s="14">
        <v>1353.9349999999999</v>
      </c>
      <c r="O17" s="201"/>
    </row>
    <row r="18" spans="1:15" s="108" customFormat="1" ht="27.75" customHeight="1">
      <c r="A18" s="12" t="s">
        <v>19</v>
      </c>
      <c r="B18" s="14" t="s">
        <v>235</v>
      </c>
      <c r="C18" s="14">
        <v>18</v>
      </c>
      <c r="D18" s="14" t="s">
        <v>206</v>
      </c>
      <c r="E18" s="217"/>
      <c r="F18" s="14">
        <v>15</v>
      </c>
      <c r="G18" s="14">
        <v>4</v>
      </c>
      <c r="H18" s="14">
        <v>0</v>
      </c>
      <c r="I18" s="14">
        <v>2</v>
      </c>
      <c r="J18" s="14">
        <v>21</v>
      </c>
      <c r="K18" s="217"/>
      <c r="L18" s="14">
        <v>3401220</v>
      </c>
      <c r="M18" s="14">
        <v>378</v>
      </c>
      <c r="N18" s="14">
        <v>1297.5767000000001</v>
      </c>
      <c r="O18" s="201"/>
    </row>
    <row r="19" spans="1:15" s="108" customFormat="1" ht="27.75" customHeight="1">
      <c r="A19" s="12" t="s">
        <v>20</v>
      </c>
      <c r="B19" s="14" t="s">
        <v>237</v>
      </c>
      <c r="C19" s="14">
        <v>18</v>
      </c>
      <c r="D19" s="14" t="s">
        <v>206</v>
      </c>
      <c r="E19" s="217"/>
      <c r="F19" s="14">
        <v>10</v>
      </c>
      <c r="G19" s="14">
        <v>2</v>
      </c>
      <c r="H19" s="14">
        <v>0</v>
      </c>
      <c r="I19" s="14">
        <v>1</v>
      </c>
      <c r="J19" s="14">
        <v>13</v>
      </c>
      <c r="K19" s="217"/>
      <c r="L19" s="14">
        <v>3401220</v>
      </c>
      <c r="M19" s="14">
        <v>234</v>
      </c>
      <c r="N19" s="14">
        <v>1338.2136</v>
      </c>
      <c r="O19" s="201"/>
    </row>
    <row r="20" spans="1:15" s="108" customFormat="1" ht="27.75" customHeight="1">
      <c r="A20" s="12" t="s">
        <v>116</v>
      </c>
      <c r="B20" s="14" t="s">
        <v>236</v>
      </c>
      <c r="C20" s="14">
        <v>12</v>
      </c>
      <c r="D20" s="14" t="s">
        <v>206</v>
      </c>
      <c r="E20" s="217"/>
      <c r="F20" s="14">
        <v>6</v>
      </c>
      <c r="G20" s="14">
        <v>2</v>
      </c>
      <c r="H20" s="14">
        <v>0</v>
      </c>
      <c r="I20" s="14">
        <v>0</v>
      </c>
      <c r="J20" s="14">
        <v>8</v>
      </c>
      <c r="K20" s="217"/>
      <c r="L20" s="14">
        <v>3401220</v>
      </c>
      <c r="M20" s="14">
        <v>96</v>
      </c>
      <c r="N20" s="14">
        <v>1407.9166</v>
      </c>
      <c r="O20" s="201"/>
    </row>
    <row r="21" spans="1:15" s="108" customFormat="1" ht="27.75" customHeight="1">
      <c r="A21" s="12" t="s">
        <v>20</v>
      </c>
      <c r="B21" s="14" t="s">
        <v>638</v>
      </c>
      <c r="C21" s="14">
        <v>21</v>
      </c>
      <c r="D21" s="14" t="s">
        <v>206</v>
      </c>
      <c r="E21" s="217"/>
      <c r="F21" s="14">
        <v>15</v>
      </c>
      <c r="G21" s="14">
        <v>3</v>
      </c>
      <c r="H21" s="14">
        <v>0</v>
      </c>
      <c r="I21" s="14">
        <v>1</v>
      </c>
      <c r="J21" s="14">
        <v>19</v>
      </c>
      <c r="K21" s="217"/>
      <c r="L21" s="14">
        <v>3401220</v>
      </c>
      <c r="M21" s="14">
        <v>399</v>
      </c>
      <c r="N21" s="14">
        <v>1315.7367999999999</v>
      </c>
      <c r="O21" s="201"/>
    </row>
    <row r="22" spans="1:15" s="108" customFormat="1" ht="27.75" customHeight="1">
      <c r="A22" s="12" t="s">
        <v>639</v>
      </c>
      <c r="B22" s="14" t="s">
        <v>239</v>
      </c>
      <c r="C22" s="14">
        <v>3</v>
      </c>
      <c r="D22" s="14" t="s">
        <v>640</v>
      </c>
      <c r="E22" s="217" t="s">
        <v>98</v>
      </c>
      <c r="F22" s="14">
        <v>4</v>
      </c>
      <c r="G22" s="14">
        <v>1</v>
      </c>
      <c r="H22" s="14">
        <v>0</v>
      </c>
      <c r="I22" s="14">
        <v>1</v>
      </c>
      <c r="J22" s="14">
        <v>6</v>
      </c>
      <c r="K22" s="217" t="s">
        <v>36</v>
      </c>
      <c r="L22" s="14">
        <v>3401220</v>
      </c>
      <c r="M22" s="14">
        <v>18</v>
      </c>
      <c r="N22" s="14">
        <v>1410</v>
      </c>
      <c r="O22" s="201"/>
    </row>
    <row r="23" spans="1:15" s="108" customFormat="1" ht="27.75" customHeight="1">
      <c r="A23" s="12" t="s">
        <v>641</v>
      </c>
      <c r="B23" s="14" t="s">
        <v>381</v>
      </c>
      <c r="C23" s="14">
        <v>4</v>
      </c>
      <c r="D23" s="14" t="s">
        <v>206</v>
      </c>
      <c r="E23" s="217" t="s">
        <v>98</v>
      </c>
      <c r="F23" s="14">
        <v>4</v>
      </c>
      <c r="G23" s="14">
        <v>1</v>
      </c>
      <c r="H23" s="14">
        <v>0</v>
      </c>
      <c r="I23" s="14">
        <v>1</v>
      </c>
      <c r="J23" s="14">
        <v>6</v>
      </c>
      <c r="K23" s="217" t="s">
        <v>36</v>
      </c>
      <c r="L23" s="14">
        <v>3401220</v>
      </c>
      <c r="M23" s="14">
        <v>24</v>
      </c>
      <c r="N23" s="14">
        <v>1285</v>
      </c>
      <c r="O23" s="201"/>
    </row>
    <row r="24" spans="1:15" s="108" customFormat="1" ht="27.75" customHeight="1">
      <c r="A24" s="12" t="s">
        <v>20</v>
      </c>
      <c r="B24" s="14" t="s">
        <v>642</v>
      </c>
      <c r="C24" s="14">
        <v>21</v>
      </c>
      <c r="D24" s="14" t="s">
        <v>206</v>
      </c>
      <c r="E24" s="217"/>
      <c r="F24" s="14">
        <v>10</v>
      </c>
      <c r="G24" s="14">
        <v>3</v>
      </c>
      <c r="H24" s="14">
        <v>0</v>
      </c>
      <c r="I24" s="14">
        <v>1</v>
      </c>
      <c r="J24" s="14">
        <v>14</v>
      </c>
      <c r="K24" s="217"/>
      <c r="L24" s="14">
        <v>3401220</v>
      </c>
      <c r="M24" s="14">
        <v>294</v>
      </c>
      <c r="N24" s="14">
        <v>1285.3027</v>
      </c>
      <c r="O24" s="201"/>
    </row>
    <row r="25" spans="1:15" s="108" customFormat="1" ht="27.75" customHeight="1">
      <c r="A25" s="12" t="s">
        <v>20</v>
      </c>
      <c r="B25" s="14" t="s">
        <v>643</v>
      </c>
      <c r="C25" s="14">
        <v>14</v>
      </c>
      <c r="D25" s="14" t="s">
        <v>206</v>
      </c>
      <c r="E25" s="217"/>
      <c r="F25" s="14">
        <v>4</v>
      </c>
      <c r="G25" s="14">
        <v>1</v>
      </c>
      <c r="H25" s="14">
        <v>0</v>
      </c>
      <c r="I25" s="14">
        <v>0</v>
      </c>
      <c r="J25" s="14">
        <v>5</v>
      </c>
      <c r="K25" s="217"/>
      <c r="L25" s="14">
        <v>3401220</v>
      </c>
      <c r="M25" s="14">
        <v>70</v>
      </c>
      <c r="N25" s="14">
        <v>1437.7141999999999</v>
      </c>
      <c r="O25" s="201"/>
    </row>
    <row r="26" spans="1:15" s="108" customFormat="1" ht="27.75" customHeight="1">
      <c r="A26" s="12" t="s">
        <v>644</v>
      </c>
      <c r="B26" s="14" t="s">
        <v>344</v>
      </c>
      <c r="C26" s="14">
        <v>3</v>
      </c>
      <c r="D26" s="14" t="s">
        <v>206</v>
      </c>
      <c r="E26" s="217" t="s">
        <v>98</v>
      </c>
      <c r="F26" s="14">
        <v>2</v>
      </c>
      <c r="G26" s="14">
        <v>1</v>
      </c>
      <c r="H26" s="14">
        <v>0</v>
      </c>
      <c r="I26" s="14">
        <v>1</v>
      </c>
      <c r="J26" s="14">
        <v>4</v>
      </c>
      <c r="K26" s="217" t="s">
        <v>36</v>
      </c>
      <c r="L26" s="14">
        <v>3401220</v>
      </c>
      <c r="M26" s="14">
        <v>12</v>
      </c>
      <c r="N26" s="14">
        <v>1390</v>
      </c>
      <c r="O26" s="201"/>
    </row>
    <row r="27" spans="1:15" s="108" customFormat="1" ht="27.75" customHeight="1">
      <c r="A27" s="12" t="s">
        <v>20</v>
      </c>
      <c r="B27" s="14" t="s">
        <v>645</v>
      </c>
      <c r="C27" s="14">
        <v>21</v>
      </c>
      <c r="D27" s="14" t="s">
        <v>206</v>
      </c>
      <c r="E27" s="217"/>
      <c r="F27" s="14">
        <v>10</v>
      </c>
      <c r="G27" s="14">
        <v>3</v>
      </c>
      <c r="H27" s="14">
        <v>0</v>
      </c>
      <c r="I27" s="14">
        <v>1</v>
      </c>
      <c r="J27" s="14">
        <v>14</v>
      </c>
      <c r="K27" s="217"/>
      <c r="L27" s="14">
        <v>3401220</v>
      </c>
      <c r="M27" s="14">
        <v>294</v>
      </c>
      <c r="N27" s="14">
        <v>1285.3027</v>
      </c>
      <c r="O27" s="201"/>
    </row>
    <row r="28" spans="1:15" s="108" customFormat="1" ht="27.75" customHeight="1">
      <c r="A28" s="12" t="s">
        <v>19</v>
      </c>
      <c r="B28" s="14" t="s">
        <v>646</v>
      </c>
      <c r="C28" s="14">
        <v>21</v>
      </c>
      <c r="D28" s="14" t="s">
        <v>206</v>
      </c>
      <c r="E28" s="217"/>
      <c r="F28" s="14">
        <v>10</v>
      </c>
      <c r="G28" s="14">
        <v>3</v>
      </c>
      <c r="H28" s="14">
        <v>0</v>
      </c>
      <c r="I28" s="14">
        <v>2</v>
      </c>
      <c r="J28" s="14">
        <v>15</v>
      </c>
      <c r="K28" s="217"/>
      <c r="L28" s="14">
        <v>3401220</v>
      </c>
      <c r="M28" s="14">
        <v>315</v>
      </c>
      <c r="N28" s="14">
        <v>1262.5968</v>
      </c>
      <c r="O28" s="201"/>
    </row>
    <row r="29" spans="1:15" s="108" customFormat="1" ht="27.75" customHeight="1">
      <c r="A29" s="12" t="s">
        <v>19</v>
      </c>
      <c r="B29" s="14" t="s">
        <v>240</v>
      </c>
      <c r="C29" s="14">
        <v>18</v>
      </c>
      <c r="D29" s="14" t="s">
        <v>206</v>
      </c>
      <c r="E29" s="217"/>
      <c r="F29" s="14">
        <v>10</v>
      </c>
      <c r="G29" s="14">
        <v>2</v>
      </c>
      <c r="H29" s="14">
        <v>0</v>
      </c>
      <c r="I29" s="14">
        <v>1</v>
      </c>
      <c r="J29" s="14">
        <v>13</v>
      </c>
      <c r="K29" s="217"/>
      <c r="L29" s="14">
        <v>3401220</v>
      </c>
      <c r="M29" s="14">
        <v>234</v>
      </c>
      <c r="N29" s="14">
        <v>1338.2136</v>
      </c>
      <c r="O29" s="201"/>
    </row>
    <row r="30" spans="1:15" s="108" customFormat="1" ht="27.75" customHeight="1">
      <c r="A30" s="12" t="s">
        <v>19</v>
      </c>
      <c r="B30" s="14" t="s">
        <v>647</v>
      </c>
      <c r="C30" s="14">
        <v>21</v>
      </c>
      <c r="D30" s="14" t="s">
        <v>206</v>
      </c>
      <c r="E30" s="217"/>
      <c r="F30" s="14">
        <v>12</v>
      </c>
      <c r="G30" s="14">
        <v>3</v>
      </c>
      <c r="H30" s="14">
        <v>0</v>
      </c>
      <c r="I30" s="14">
        <v>2</v>
      </c>
      <c r="J30" s="14">
        <v>17</v>
      </c>
      <c r="K30" s="217"/>
      <c r="L30" s="14">
        <v>3401220</v>
      </c>
      <c r="M30" s="14">
        <v>357</v>
      </c>
      <c r="N30" s="14">
        <v>1267.6694</v>
      </c>
      <c r="O30" s="201"/>
    </row>
    <row r="31" spans="1:15" s="108" customFormat="1" ht="27.75" customHeight="1">
      <c r="A31" s="12" t="s">
        <v>19</v>
      </c>
      <c r="B31" s="14" t="s">
        <v>648</v>
      </c>
      <c r="C31" s="14">
        <v>18</v>
      </c>
      <c r="D31" s="14" t="s">
        <v>206</v>
      </c>
      <c r="E31" s="217"/>
      <c r="F31" s="14">
        <v>10</v>
      </c>
      <c r="G31" s="14">
        <v>3</v>
      </c>
      <c r="H31" s="14">
        <v>0</v>
      </c>
      <c r="I31" s="14">
        <v>2</v>
      </c>
      <c r="J31" s="14">
        <v>15</v>
      </c>
      <c r="K31" s="217"/>
      <c r="L31" s="14">
        <v>3401220</v>
      </c>
      <c r="M31" s="14">
        <v>270</v>
      </c>
      <c r="N31" s="14">
        <v>1289.0518</v>
      </c>
      <c r="O31" s="201"/>
    </row>
    <row r="32" spans="1:15" s="108" customFormat="1" ht="27.75" customHeight="1">
      <c r="A32" s="12" t="s">
        <v>19</v>
      </c>
      <c r="B32" s="14" t="s">
        <v>649</v>
      </c>
      <c r="C32" s="14">
        <v>18</v>
      </c>
      <c r="D32" s="14" t="s">
        <v>206</v>
      </c>
      <c r="E32" s="217"/>
      <c r="F32" s="14">
        <v>10</v>
      </c>
      <c r="G32" s="14">
        <v>3</v>
      </c>
      <c r="H32" s="14">
        <v>0</v>
      </c>
      <c r="I32" s="14">
        <v>2</v>
      </c>
      <c r="J32" s="14">
        <v>15</v>
      </c>
      <c r="K32" s="217"/>
      <c r="L32" s="14">
        <v>3401220</v>
      </c>
      <c r="M32" s="14">
        <v>270</v>
      </c>
      <c r="N32" s="14">
        <v>1281.6443999999999</v>
      </c>
      <c r="O32" s="201"/>
    </row>
    <row r="33" spans="1:15" s="108" customFormat="1" ht="27.75" customHeight="1">
      <c r="A33" s="12" t="s">
        <v>19</v>
      </c>
      <c r="B33" s="14" t="s">
        <v>650</v>
      </c>
      <c r="C33" s="14">
        <v>21</v>
      </c>
      <c r="D33" s="14" t="s">
        <v>206</v>
      </c>
      <c r="E33" s="217"/>
      <c r="F33" s="14">
        <v>10</v>
      </c>
      <c r="G33" s="14">
        <v>3</v>
      </c>
      <c r="H33" s="14">
        <v>0</v>
      </c>
      <c r="I33" s="14">
        <v>2</v>
      </c>
      <c r="J33" s="14">
        <v>15</v>
      </c>
      <c r="K33" s="217"/>
      <c r="L33" s="14">
        <v>3401220</v>
      </c>
      <c r="M33" s="14">
        <v>315</v>
      </c>
      <c r="N33" s="14">
        <v>1262.5968</v>
      </c>
      <c r="O33" s="201"/>
    </row>
    <row r="34" spans="1:15" s="108" customFormat="1" ht="27.75" customHeight="1">
      <c r="A34" s="12" t="s">
        <v>19</v>
      </c>
      <c r="B34" s="14" t="s">
        <v>651</v>
      </c>
      <c r="C34" s="14">
        <v>18</v>
      </c>
      <c r="D34" s="14" t="s">
        <v>206</v>
      </c>
      <c r="E34" s="217"/>
      <c r="F34" s="14">
        <v>10</v>
      </c>
      <c r="G34" s="14">
        <v>3</v>
      </c>
      <c r="H34" s="14">
        <v>0</v>
      </c>
      <c r="I34" s="14">
        <v>1</v>
      </c>
      <c r="J34" s="14">
        <v>14</v>
      </c>
      <c r="K34" s="217"/>
      <c r="L34" s="14">
        <v>3401220</v>
      </c>
      <c r="M34" s="14">
        <v>252</v>
      </c>
      <c r="N34" s="14">
        <v>1280.8809000000001</v>
      </c>
      <c r="O34" s="201"/>
    </row>
    <row r="35" spans="1:15" s="108" customFormat="1" ht="27.75" customHeight="1">
      <c r="A35" s="12" t="s">
        <v>19</v>
      </c>
      <c r="B35" s="14" t="s">
        <v>652</v>
      </c>
      <c r="C35" s="14">
        <v>21</v>
      </c>
      <c r="D35" s="14" t="s">
        <v>206</v>
      </c>
      <c r="E35" s="217"/>
      <c r="F35" s="14">
        <v>10</v>
      </c>
      <c r="G35" s="14">
        <v>3</v>
      </c>
      <c r="H35" s="14">
        <v>0</v>
      </c>
      <c r="I35" s="14">
        <v>1</v>
      </c>
      <c r="J35" s="14">
        <v>14</v>
      </c>
      <c r="K35" s="217"/>
      <c r="L35" s="14">
        <v>3401220</v>
      </c>
      <c r="M35" s="14">
        <v>294</v>
      </c>
      <c r="N35" s="14">
        <v>1298.9829</v>
      </c>
      <c r="O35" s="201"/>
    </row>
    <row r="36" spans="1:15" s="22" customFormat="1" ht="12.75">
      <c r="A36" s="276" t="s">
        <v>88</v>
      </c>
      <c r="B36" s="277"/>
      <c r="C36" s="16"/>
      <c r="D36" s="265" t="s">
        <v>241</v>
      </c>
      <c r="E36" s="265"/>
      <c r="F36" s="218"/>
      <c r="G36" s="218"/>
      <c r="H36" s="219"/>
      <c r="I36" s="218"/>
      <c r="J36" s="218"/>
      <c r="K36" s="220"/>
      <c r="L36" s="221"/>
      <c r="M36" s="20"/>
      <c r="N36" s="20" t="s">
        <v>117</v>
      </c>
      <c r="O36" s="21"/>
    </row>
    <row r="37" spans="1:15" s="22" customForma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</row>
    <row r="38" spans="1:15" s="22" customFormat="1">
      <c r="A38" s="257" t="s">
        <v>91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</row>
    <row r="39" spans="1:15" s="22" customFormat="1">
      <c r="B39" s="23"/>
      <c r="C39" s="23"/>
      <c r="D39" s="38"/>
      <c r="E39" s="35"/>
      <c r="F39" s="35"/>
      <c r="G39" s="35"/>
      <c r="H39" s="35"/>
      <c r="I39" s="35"/>
      <c r="J39" s="35"/>
      <c r="K39" s="222"/>
      <c r="L39" s="222"/>
      <c r="M39" s="24"/>
      <c r="N39" s="24"/>
      <c r="O39" s="25"/>
    </row>
    <row r="40" spans="1:15" s="22" customFormat="1" ht="15.75">
      <c r="A40" s="275"/>
      <c r="B40" s="275"/>
      <c r="C40" s="275"/>
      <c r="D40" s="275"/>
      <c r="E40" s="275"/>
      <c r="F40" s="275"/>
      <c r="G40" s="223"/>
      <c r="H40" s="223"/>
      <c r="I40" s="223"/>
      <c r="J40" s="223"/>
      <c r="K40" s="224"/>
      <c r="L40" s="225"/>
      <c r="M40" s="27"/>
      <c r="N40" s="27"/>
      <c r="O40" s="43"/>
    </row>
    <row r="41" spans="1:15" s="22" customFormat="1">
      <c r="B41" s="111"/>
      <c r="C41" s="111"/>
      <c r="D41" s="112"/>
      <c r="E41" s="226"/>
      <c r="F41" s="226"/>
      <c r="G41" s="226"/>
      <c r="H41" s="226"/>
      <c r="I41" s="35"/>
      <c r="J41" s="35"/>
      <c r="K41" s="35"/>
      <c r="L41" s="35"/>
      <c r="M41" s="24"/>
      <c r="N41" s="24"/>
      <c r="O41" s="25"/>
    </row>
    <row r="42" spans="1:15" s="22" customFormat="1">
      <c r="B42" s="23"/>
      <c r="C42" s="23"/>
      <c r="D42" s="38"/>
      <c r="E42" s="35"/>
      <c r="F42" s="35"/>
      <c r="G42" s="35"/>
      <c r="H42" s="35"/>
      <c r="I42" s="35"/>
      <c r="J42" s="35"/>
      <c r="K42" s="35"/>
      <c r="L42" s="35"/>
      <c r="M42" s="24"/>
      <c r="N42" s="24"/>
      <c r="O42" s="25"/>
    </row>
    <row r="43" spans="1:15" s="22" customFormat="1">
      <c r="B43" s="23"/>
      <c r="C43" s="23"/>
      <c r="D43" s="38"/>
      <c r="E43" s="35"/>
      <c r="F43" s="35"/>
      <c r="G43" s="35"/>
      <c r="H43" s="35"/>
      <c r="I43" s="35"/>
      <c r="J43" s="35"/>
      <c r="K43" s="35"/>
      <c r="L43" s="35"/>
      <c r="M43" s="24"/>
      <c r="N43" s="24"/>
      <c r="O43" s="25"/>
    </row>
    <row r="44" spans="1:15" s="22" customFormat="1">
      <c r="B44" s="23"/>
      <c r="C44" s="23"/>
      <c r="D44" s="38"/>
      <c r="E44" s="35"/>
      <c r="F44" s="35"/>
      <c r="G44" s="35"/>
      <c r="H44" s="35"/>
      <c r="I44" s="35"/>
      <c r="J44" s="35"/>
      <c r="K44" s="35"/>
      <c r="L44" s="35"/>
      <c r="M44" s="24"/>
      <c r="N44" s="24"/>
      <c r="O44" s="25"/>
    </row>
    <row r="45" spans="1:15" s="22" customFormat="1">
      <c r="B45" s="23"/>
      <c r="C45" s="23"/>
      <c r="D45" s="38"/>
      <c r="E45" s="35"/>
      <c r="F45" s="35"/>
      <c r="G45" s="35"/>
      <c r="H45" s="35"/>
      <c r="I45" s="35"/>
      <c r="J45" s="35"/>
      <c r="K45" s="35"/>
      <c r="L45" s="35"/>
      <c r="M45" s="24"/>
      <c r="N45" s="24"/>
      <c r="O45" s="25"/>
    </row>
    <row r="46" spans="1:15" s="22" customFormat="1">
      <c r="B46" s="23"/>
      <c r="C46" s="23"/>
      <c r="D46" s="38"/>
      <c r="E46" s="35"/>
      <c r="F46" s="35"/>
      <c r="G46" s="35"/>
      <c r="H46" s="35"/>
      <c r="I46" s="35"/>
      <c r="J46" s="35"/>
      <c r="K46" s="35"/>
      <c r="L46" s="35"/>
      <c r="M46" s="24"/>
      <c r="N46" s="24"/>
      <c r="O46" s="25"/>
    </row>
    <row r="47" spans="1:15" s="22" customFormat="1">
      <c r="B47" s="23"/>
      <c r="C47" s="23"/>
      <c r="D47" s="38"/>
      <c r="E47" s="35"/>
      <c r="F47" s="35"/>
      <c r="G47" s="35"/>
      <c r="H47" s="35"/>
      <c r="I47" s="35"/>
      <c r="J47" s="35"/>
      <c r="K47" s="35"/>
      <c r="L47" s="35"/>
      <c r="M47" s="24"/>
      <c r="N47" s="24"/>
      <c r="O47" s="25"/>
    </row>
    <row r="48" spans="1:15" s="22" customFormat="1">
      <c r="B48" s="23"/>
      <c r="C48" s="23"/>
      <c r="D48" s="38"/>
      <c r="E48" s="35"/>
      <c r="F48" s="35"/>
      <c r="G48" s="35"/>
      <c r="H48" s="35"/>
      <c r="I48" s="35"/>
      <c r="J48" s="35"/>
      <c r="K48" s="35"/>
      <c r="L48" s="35"/>
      <c r="M48" s="24"/>
      <c r="N48" s="24"/>
      <c r="O48" s="25"/>
    </row>
    <row r="49" spans="2:15" s="22" customFormat="1">
      <c r="B49" s="23"/>
      <c r="C49" s="23"/>
      <c r="D49" s="38"/>
      <c r="E49" s="35"/>
      <c r="F49" s="35"/>
      <c r="G49" s="35"/>
      <c r="H49" s="35"/>
      <c r="I49" s="35"/>
      <c r="J49" s="35"/>
      <c r="K49" s="35"/>
      <c r="L49" s="35"/>
      <c r="M49" s="24"/>
      <c r="N49" s="24"/>
      <c r="O49" s="25"/>
    </row>
    <row r="50" spans="2:15" s="22" customFormat="1">
      <c r="B50" s="23"/>
      <c r="C50" s="23"/>
      <c r="D50" s="38"/>
      <c r="E50" s="35"/>
      <c r="F50" s="35"/>
      <c r="G50" s="35"/>
      <c r="H50" s="35"/>
      <c r="I50" s="35"/>
      <c r="J50" s="35"/>
      <c r="K50" s="35"/>
      <c r="L50" s="35"/>
      <c r="M50" s="24"/>
      <c r="N50" s="24"/>
      <c r="O50" s="25"/>
    </row>
    <row r="51" spans="2:15" s="22" customFormat="1">
      <c r="B51" s="23"/>
      <c r="C51" s="23"/>
      <c r="D51" s="38"/>
      <c r="E51" s="35"/>
      <c r="F51" s="35"/>
      <c r="G51" s="35"/>
      <c r="H51" s="35"/>
      <c r="I51" s="35"/>
      <c r="J51" s="35"/>
      <c r="K51" s="35"/>
      <c r="L51" s="35"/>
      <c r="M51" s="24"/>
      <c r="N51" s="24"/>
      <c r="O51" s="25"/>
    </row>
    <row r="52" spans="2:15" s="22" customFormat="1">
      <c r="B52" s="23"/>
      <c r="C52" s="23"/>
      <c r="D52" s="38"/>
      <c r="E52" s="35"/>
      <c r="F52" s="35"/>
      <c r="G52" s="35"/>
      <c r="H52" s="35"/>
      <c r="I52" s="35"/>
      <c r="J52" s="35"/>
      <c r="K52" s="35"/>
      <c r="L52" s="35"/>
      <c r="M52" s="24"/>
      <c r="N52" s="24"/>
      <c r="O52" s="25"/>
    </row>
    <row r="53" spans="2:15" s="22" customFormat="1">
      <c r="B53" s="23"/>
      <c r="C53" s="23"/>
      <c r="D53" s="38"/>
      <c r="E53" s="35"/>
      <c r="F53" s="35"/>
      <c r="G53" s="35"/>
      <c r="H53" s="35"/>
      <c r="I53" s="35"/>
      <c r="J53" s="35"/>
      <c r="K53" s="35"/>
      <c r="L53" s="35"/>
      <c r="M53" s="24"/>
      <c r="N53" s="24"/>
      <c r="O53" s="25"/>
    </row>
    <row r="54" spans="2:15" s="22" customFormat="1">
      <c r="B54" s="23"/>
      <c r="C54" s="23"/>
      <c r="D54" s="38"/>
      <c r="E54" s="35"/>
      <c r="F54" s="35"/>
      <c r="G54" s="35"/>
      <c r="H54" s="35"/>
      <c r="I54" s="35"/>
      <c r="J54" s="35"/>
      <c r="K54" s="35"/>
      <c r="L54" s="35"/>
      <c r="M54" s="24"/>
      <c r="N54" s="24"/>
      <c r="O54" s="25"/>
    </row>
    <row r="55" spans="2:15" s="22" customFormat="1">
      <c r="B55" s="23"/>
      <c r="C55" s="23"/>
      <c r="D55" s="38"/>
      <c r="E55" s="35"/>
      <c r="F55" s="35"/>
      <c r="G55" s="35"/>
      <c r="H55" s="35"/>
      <c r="I55" s="35"/>
      <c r="J55" s="35"/>
      <c r="K55" s="35"/>
      <c r="L55" s="35"/>
      <c r="M55" s="24"/>
      <c r="N55" s="24"/>
      <c r="O55" s="25"/>
    </row>
    <row r="56" spans="2:15" s="22" customFormat="1">
      <c r="B56" s="23"/>
      <c r="C56" s="23"/>
      <c r="D56" s="38"/>
      <c r="E56" s="35"/>
      <c r="F56" s="35"/>
      <c r="G56" s="35"/>
      <c r="H56" s="35"/>
      <c r="I56" s="35"/>
      <c r="J56" s="35"/>
      <c r="K56" s="35"/>
      <c r="L56" s="35"/>
      <c r="M56" s="24"/>
      <c r="N56" s="24"/>
      <c r="O56" s="25"/>
    </row>
    <row r="57" spans="2:15" s="22" customFormat="1">
      <c r="B57" s="23"/>
      <c r="C57" s="23"/>
      <c r="D57" s="38"/>
      <c r="E57" s="35"/>
      <c r="F57" s="35"/>
      <c r="G57" s="35"/>
      <c r="H57" s="35"/>
      <c r="I57" s="35"/>
      <c r="J57" s="35"/>
      <c r="K57" s="35"/>
      <c r="L57" s="35"/>
      <c r="M57" s="24"/>
      <c r="N57" s="24"/>
      <c r="O57" s="25"/>
    </row>
    <row r="58" spans="2:15" s="22" customFormat="1">
      <c r="B58" s="23"/>
      <c r="C58" s="23"/>
      <c r="D58" s="38"/>
      <c r="E58" s="35"/>
      <c r="F58" s="35"/>
      <c r="G58" s="35"/>
      <c r="H58" s="35"/>
      <c r="I58" s="35"/>
      <c r="J58" s="35"/>
      <c r="K58" s="35"/>
      <c r="L58" s="35"/>
      <c r="M58" s="24"/>
      <c r="N58" s="24"/>
      <c r="O58" s="25"/>
    </row>
    <row r="59" spans="2:15" s="22" customFormat="1">
      <c r="B59" s="23"/>
      <c r="C59" s="23"/>
      <c r="D59" s="38"/>
      <c r="E59" s="35"/>
      <c r="F59" s="35"/>
      <c r="G59" s="35"/>
      <c r="H59" s="35"/>
      <c r="I59" s="35"/>
      <c r="J59" s="35"/>
      <c r="K59" s="35"/>
      <c r="L59" s="35"/>
      <c r="M59" s="24"/>
      <c r="N59" s="24"/>
      <c r="O59" s="25"/>
    </row>
    <row r="60" spans="2:15" s="22" customFormat="1">
      <c r="B60" s="23"/>
      <c r="C60" s="23"/>
      <c r="D60" s="38"/>
      <c r="E60" s="35"/>
      <c r="F60" s="35"/>
      <c r="G60" s="35"/>
      <c r="H60" s="35"/>
      <c r="I60" s="35"/>
      <c r="J60" s="35"/>
      <c r="K60" s="35"/>
      <c r="L60" s="35"/>
      <c r="M60" s="24"/>
      <c r="N60" s="24"/>
      <c r="O60" s="25"/>
    </row>
    <row r="61" spans="2:15" s="22" customFormat="1">
      <c r="B61" s="23"/>
      <c r="C61" s="23"/>
      <c r="D61" s="38"/>
      <c r="E61" s="35"/>
      <c r="F61" s="35"/>
      <c r="G61" s="35"/>
      <c r="H61" s="35"/>
      <c r="I61" s="35"/>
      <c r="J61" s="35"/>
      <c r="K61" s="35"/>
      <c r="L61" s="35"/>
      <c r="M61" s="24"/>
      <c r="N61" s="24"/>
      <c r="O61" s="25"/>
    </row>
    <row r="62" spans="2:15" s="22" customFormat="1">
      <c r="B62" s="23"/>
      <c r="C62" s="23"/>
      <c r="D62" s="38"/>
      <c r="E62" s="35"/>
      <c r="F62" s="35"/>
      <c r="G62" s="35"/>
      <c r="H62" s="35"/>
      <c r="I62" s="35"/>
      <c r="J62" s="35"/>
      <c r="K62" s="35"/>
      <c r="L62" s="35"/>
      <c r="M62" s="24"/>
      <c r="N62" s="24"/>
      <c r="O62" s="25"/>
    </row>
    <row r="63" spans="2:15" s="22" customFormat="1">
      <c r="B63" s="23"/>
      <c r="C63" s="23"/>
      <c r="D63" s="38"/>
      <c r="E63" s="35"/>
      <c r="F63" s="35"/>
      <c r="G63" s="35"/>
      <c r="H63" s="35"/>
      <c r="I63" s="35"/>
      <c r="J63" s="35"/>
      <c r="K63" s="35"/>
      <c r="L63" s="35"/>
      <c r="M63" s="24"/>
      <c r="N63" s="24"/>
      <c r="O63" s="25"/>
    </row>
    <row r="64" spans="2:15" s="22" customFormat="1">
      <c r="B64" s="23"/>
      <c r="C64" s="23"/>
      <c r="D64" s="38"/>
      <c r="E64" s="35"/>
      <c r="F64" s="35"/>
      <c r="G64" s="35"/>
      <c r="H64" s="35"/>
      <c r="I64" s="35"/>
      <c r="J64" s="35"/>
      <c r="K64" s="35"/>
      <c r="L64" s="35"/>
      <c r="M64" s="24"/>
      <c r="N64" s="24"/>
      <c r="O64" s="25"/>
    </row>
    <row r="65" spans="2:24" s="22" customFormat="1">
      <c r="B65" s="23"/>
      <c r="C65" s="23"/>
      <c r="D65" s="38"/>
      <c r="E65" s="35"/>
      <c r="F65" s="35"/>
      <c r="G65" s="35"/>
      <c r="H65" s="35"/>
      <c r="I65" s="35"/>
      <c r="J65" s="35"/>
      <c r="K65" s="35"/>
      <c r="L65" s="35"/>
      <c r="M65" s="24"/>
      <c r="N65" s="24"/>
      <c r="O65" s="25"/>
    </row>
    <row r="66" spans="2:24" s="22" customFormat="1">
      <c r="B66" s="23"/>
      <c r="C66" s="23"/>
      <c r="D66" s="38"/>
      <c r="E66" s="35"/>
      <c r="F66" s="35"/>
      <c r="G66" s="35"/>
      <c r="H66" s="35"/>
      <c r="I66" s="35"/>
      <c r="J66" s="35"/>
      <c r="K66" s="35"/>
      <c r="L66" s="35"/>
      <c r="M66" s="24"/>
      <c r="N66" s="24"/>
      <c r="O66" s="25"/>
    </row>
    <row r="67" spans="2:24" s="22" customFormat="1">
      <c r="B67" s="23"/>
      <c r="C67" s="23"/>
      <c r="D67" s="38"/>
      <c r="E67" s="35"/>
      <c r="F67" s="35"/>
      <c r="G67" s="35"/>
      <c r="H67" s="35"/>
      <c r="I67" s="35"/>
      <c r="J67" s="35"/>
      <c r="K67" s="35"/>
      <c r="L67" s="35"/>
      <c r="M67" s="24"/>
      <c r="N67" s="24"/>
      <c r="O67" s="25"/>
    </row>
    <row r="68" spans="2:24" s="22" customFormat="1">
      <c r="B68" s="23"/>
      <c r="C68" s="23"/>
      <c r="D68" s="38"/>
      <c r="E68" s="35"/>
      <c r="F68" s="35"/>
      <c r="G68" s="35"/>
      <c r="H68" s="35"/>
      <c r="I68" s="35"/>
      <c r="J68" s="35"/>
      <c r="K68" s="35"/>
      <c r="L68" s="35"/>
      <c r="M68" s="24"/>
      <c r="N68" s="24"/>
      <c r="O68" s="25"/>
    </row>
    <row r="69" spans="2:24" s="22" customFormat="1">
      <c r="B69" s="23"/>
      <c r="C69" s="23"/>
      <c r="D69" s="38"/>
      <c r="E69" s="35"/>
      <c r="F69" s="35"/>
      <c r="G69" s="35"/>
      <c r="H69" s="35"/>
      <c r="I69" s="35"/>
      <c r="J69" s="35"/>
      <c r="K69" s="35"/>
      <c r="L69" s="35"/>
      <c r="M69" s="24"/>
      <c r="N69" s="24"/>
      <c r="O69" s="25"/>
    </row>
    <row r="70" spans="2:24" s="22" customFormat="1">
      <c r="B70" s="23"/>
      <c r="C70" s="23"/>
      <c r="D70" s="38"/>
      <c r="E70" s="35"/>
      <c r="F70" s="35"/>
      <c r="G70" s="35"/>
      <c r="H70" s="35"/>
      <c r="I70" s="35"/>
      <c r="J70" s="35"/>
      <c r="K70" s="35"/>
      <c r="L70" s="35"/>
      <c r="M70" s="24"/>
      <c r="N70" s="24"/>
      <c r="O70" s="25"/>
    </row>
    <row r="71" spans="2:24" s="22" customFormat="1">
      <c r="B71" s="23"/>
      <c r="C71" s="23"/>
      <c r="D71" s="38"/>
      <c r="E71" s="35"/>
      <c r="F71" s="35"/>
      <c r="G71" s="35"/>
      <c r="H71" s="35"/>
      <c r="I71" s="35"/>
      <c r="J71" s="35"/>
      <c r="K71" s="35"/>
      <c r="L71" s="35"/>
      <c r="M71" s="24"/>
      <c r="N71" s="24"/>
      <c r="O71" s="25"/>
    </row>
    <row r="72" spans="2:24" s="22" customFormat="1">
      <c r="B72" s="23"/>
      <c r="C72" s="23"/>
      <c r="D72" s="38"/>
      <c r="E72" s="35"/>
      <c r="F72" s="35"/>
      <c r="G72" s="35"/>
      <c r="H72" s="35"/>
      <c r="I72" s="35"/>
      <c r="J72" s="35"/>
      <c r="K72" s="35"/>
      <c r="L72" s="35"/>
      <c r="M72" s="24"/>
      <c r="N72" s="24"/>
      <c r="O72" s="25"/>
    </row>
    <row r="73" spans="2:24" s="22" customFormat="1">
      <c r="B73" s="23"/>
      <c r="C73" s="23"/>
      <c r="D73" s="38"/>
      <c r="E73" s="35"/>
      <c r="F73" s="35"/>
      <c r="G73" s="35"/>
      <c r="H73" s="35"/>
      <c r="I73" s="35"/>
      <c r="J73" s="35"/>
      <c r="K73" s="35"/>
      <c r="L73" s="35"/>
      <c r="M73" s="24"/>
      <c r="N73" s="24"/>
      <c r="O73" s="25"/>
    </row>
    <row r="74" spans="2:24" s="22" customFormat="1">
      <c r="B74" s="23"/>
      <c r="C74" s="23"/>
      <c r="D74" s="38"/>
      <c r="E74" s="35"/>
      <c r="F74" s="35"/>
      <c r="G74" s="35"/>
      <c r="H74" s="35"/>
      <c r="I74" s="35"/>
      <c r="J74" s="35"/>
      <c r="K74" s="35"/>
      <c r="L74" s="35"/>
      <c r="M74" s="24"/>
      <c r="N74" s="24"/>
      <c r="O74" s="25"/>
      <c r="P74" s="35"/>
      <c r="Q74" s="35"/>
      <c r="R74" s="35"/>
      <c r="S74" s="35"/>
      <c r="T74" s="35"/>
      <c r="U74" s="35"/>
      <c r="V74" s="35"/>
      <c r="W74" s="35"/>
      <c r="X74" s="35"/>
    </row>
    <row r="75" spans="2:24" s="22" customFormat="1">
      <c r="B75" s="23"/>
      <c r="C75" s="23"/>
      <c r="D75" s="38"/>
      <c r="E75" s="35"/>
      <c r="F75" s="35"/>
      <c r="G75" s="35"/>
      <c r="H75" s="35"/>
      <c r="I75" s="35"/>
      <c r="J75" s="35"/>
      <c r="K75" s="35"/>
      <c r="L75" s="35"/>
      <c r="M75" s="24"/>
      <c r="N75" s="24"/>
      <c r="O75" s="25"/>
      <c r="P75" s="35"/>
      <c r="Q75" s="35"/>
      <c r="R75" s="35"/>
      <c r="S75" s="35"/>
      <c r="T75" s="35"/>
      <c r="U75" s="35"/>
      <c r="V75" s="35"/>
      <c r="W75" s="35"/>
      <c r="X75" s="35"/>
    </row>
    <row r="76" spans="2:24" s="22" customFormat="1">
      <c r="B76" s="23"/>
      <c r="C76" s="23"/>
      <c r="D76" s="38"/>
      <c r="E76" s="35"/>
      <c r="F76" s="35"/>
      <c r="G76" s="35"/>
      <c r="H76" s="35"/>
      <c r="I76" s="35"/>
      <c r="J76" s="35"/>
      <c r="K76" s="35"/>
      <c r="L76" s="35"/>
      <c r="M76" s="24"/>
      <c r="N76" s="24"/>
      <c r="O76" s="25"/>
      <c r="P76" s="35"/>
      <c r="Q76" s="35"/>
      <c r="R76" s="35"/>
      <c r="S76" s="35"/>
      <c r="T76" s="35"/>
      <c r="U76" s="35"/>
      <c r="V76" s="35"/>
      <c r="W76" s="35"/>
      <c r="X76" s="35"/>
    </row>
    <row r="77" spans="2:24" s="22" customFormat="1">
      <c r="B77" s="23"/>
      <c r="C77" s="23"/>
      <c r="D77" s="38"/>
      <c r="E77" s="35"/>
      <c r="F77" s="35"/>
      <c r="G77" s="35"/>
      <c r="H77" s="35"/>
      <c r="I77" s="35"/>
      <c r="J77" s="35"/>
      <c r="K77" s="35"/>
      <c r="L77" s="35"/>
      <c r="M77" s="24"/>
      <c r="N77" s="24"/>
      <c r="O77" s="25"/>
      <c r="P77" s="35"/>
      <c r="Q77" s="35"/>
      <c r="R77" s="35"/>
      <c r="S77" s="35"/>
      <c r="T77" s="35"/>
      <c r="U77" s="35"/>
      <c r="V77" s="35"/>
      <c r="W77" s="35"/>
      <c r="X77" s="35"/>
    </row>
    <row r="78" spans="2:24" s="22" customFormat="1">
      <c r="B78" s="23"/>
      <c r="C78" s="23"/>
      <c r="D78" s="38"/>
      <c r="E78" s="35"/>
      <c r="F78" s="35"/>
      <c r="G78" s="35"/>
      <c r="H78" s="35"/>
      <c r="I78" s="35"/>
      <c r="J78" s="35"/>
      <c r="K78" s="35"/>
      <c r="L78" s="35"/>
      <c r="M78" s="24"/>
      <c r="N78" s="24"/>
      <c r="O78" s="25"/>
      <c r="P78" s="35"/>
      <c r="Q78" s="35"/>
      <c r="R78" s="35"/>
      <c r="S78" s="35"/>
      <c r="T78" s="35"/>
      <c r="U78" s="35"/>
      <c r="V78" s="35"/>
      <c r="W78" s="35"/>
      <c r="X78" s="35"/>
    </row>
    <row r="79" spans="2:24" s="22" customFormat="1">
      <c r="B79" s="23"/>
      <c r="C79" s="23"/>
      <c r="D79" s="38"/>
      <c r="E79" s="35"/>
      <c r="F79" s="35"/>
      <c r="G79" s="35"/>
      <c r="H79" s="35"/>
      <c r="I79" s="35"/>
      <c r="J79" s="35"/>
      <c r="K79" s="35"/>
      <c r="L79" s="35"/>
      <c r="M79" s="24"/>
      <c r="N79" s="24"/>
      <c r="O79" s="25"/>
      <c r="P79" s="35"/>
      <c r="Q79" s="35"/>
      <c r="R79" s="35"/>
      <c r="S79" s="35"/>
      <c r="T79" s="35"/>
      <c r="U79" s="35"/>
      <c r="V79" s="35"/>
      <c r="W79" s="35"/>
      <c r="X79" s="35"/>
    </row>
    <row r="80" spans="2:24" s="22" customFormat="1">
      <c r="B80" s="23"/>
      <c r="C80" s="23"/>
      <c r="D80" s="38"/>
      <c r="E80" s="35"/>
      <c r="F80" s="35"/>
      <c r="G80" s="35"/>
      <c r="H80" s="35"/>
      <c r="I80" s="35"/>
      <c r="J80" s="35"/>
      <c r="K80" s="35"/>
      <c r="L80" s="35"/>
      <c r="M80" s="24"/>
      <c r="N80" s="24"/>
      <c r="O80" s="25"/>
      <c r="P80" s="35"/>
      <c r="Q80" s="35"/>
      <c r="R80" s="35"/>
      <c r="S80" s="35"/>
      <c r="T80" s="35"/>
      <c r="U80" s="35"/>
      <c r="V80" s="35"/>
      <c r="W80" s="35"/>
      <c r="X80" s="35"/>
    </row>
    <row r="81" spans="2:24" s="22" customFormat="1">
      <c r="B81" s="23"/>
      <c r="C81" s="23"/>
      <c r="D81" s="38"/>
      <c r="E81" s="35"/>
      <c r="F81" s="35"/>
      <c r="G81" s="35"/>
      <c r="H81" s="35"/>
      <c r="I81" s="35"/>
      <c r="J81" s="35"/>
      <c r="K81" s="35"/>
      <c r="L81" s="35"/>
      <c r="M81" s="24"/>
      <c r="N81" s="24"/>
      <c r="O81" s="25"/>
      <c r="P81" s="35"/>
      <c r="Q81" s="35"/>
      <c r="R81" s="35"/>
      <c r="S81" s="35"/>
      <c r="T81" s="35"/>
      <c r="U81" s="35"/>
      <c r="V81" s="35"/>
      <c r="W81" s="35"/>
      <c r="X81" s="35"/>
    </row>
    <row r="82" spans="2:24" s="22" customFormat="1">
      <c r="B82" s="23"/>
      <c r="C82" s="23"/>
      <c r="D82" s="38"/>
      <c r="E82" s="35"/>
      <c r="F82" s="35"/>
      <c r="G82" s="35"/>
      <c r="H82" s="35"/>
      <c r="I82" s="35"/>
      <c r="J82" s="35"/>
      <c r="K82" s="35"/>
      <c r="L82" s="35"/>
      <c r="M82" s="24"/>
      <c r="N82" s="24"/>
      <c r="O82" s="25"/>
      <c r="P82" s="35"/>
      <c r="Q82" s="35"/>
      <c r="R82" s="35"/>
      <c r="S82" s="35"/>
      <c r="T82" s="35"/>
      <c r="U82" s="35"/>
      <c r="V82" s="35"/>
      <c r="W82" s="35"/>
      <c r="X82" s="35"/>
    </row>
    <row r="83" spans="2:24" s="22" customFormat="1">
      <c r="B83" s="23"/>
      <c r="C83" s="23"/>
      <c r="D83" s="38"/>
      <c r="E83" s="35"/>
      <c r="F83" s="35"/>
      <c r="G83" s="35"/>
      <c r="H83" s="35"/>
      <c r="I83" s="35"/>
      <c r="J83" s="35"/>
      <c r="K83" s="35"/>
      <c r="L83" s="35"/>
      <c r="M83" s="24"/>
      <c r="N83" s="24"/>
      <c r="O83" s="25"/>
      <c r="P83" s="35"/>
      <c r="Q83" s="35"/>
      <c r="R83" s="35"/>
      <c r="S83" s="35"/>
      <c r="T83" s="35"/>
      <c r="U83" s="35"/>
      <c r="V83" s="35"/>
      <c r="W83" s="35"/>
      <c r="X83" s="35"/>
    </row>
    <row r="84" spans="2:24" s="22" customFormat="1">
      <c r="B84" s="23"/>
      <c r="C84" s="23"/>
      <c r="D84" s="38"/>
      <c r="E84" s="35"/>
      <c r="F84" s="35"/>
      <c r="G84" s="35"/>
      <c r="H84" s="35"/>
      <c r="I84" s="35"/>
      <c r="J84" s="35"/>
      <c r="K84" s="35"/>
      <c r="L84" s="35"/>
      <c r="M84" s="24"/>
      <c r="N84" s="24"/>
      <c r="O84" s="25"/>
      <c r="P84" s="35"/>
      <c r="Q84" s="35"/>
      <c r="R84" s="35"/>
      <c r="S84" s="35"/>
      <c r="T84" s="35"/>
      <c r="U84" s="35"/>
      <c r="V84" s="35"/>
      <c r="W84" s="35"/>
      <c r="X84" s="35"/>
    </row>
    <row r="85" spans="2:24" s="22" customFormat="1">
      <c r="B85" s="23"/>
      <c r="C85" s="23"/>
      <c r="D85" s="38"/>
      <c r="E85" s="35"/>
      <c r="F85" s="35"/>
      <c r="G85" s="35"/>
      <c r="H85" s="35"/>
      <c r="I85" s="35"/>
      <c r="J85" s="35"/>
      <c r="K85" s="35"/>
      <c r="L85" s="35"/>
      <c r="M85" s="24"/>
      <c r="N85" s="24"/>
      <c r="O85" s="25"/>
      <c r="P85" s="35"/>
      <c r="Q85" s="35"/>
      <c r="R85" s="35"/>
      <c r="S85" s="35"/>
      <c r="T85" s="35"/>
      <c r="U85" s="35"/>
      <c r="V85" s="35"/>
      <c r="W85" s="35"/>
      <c r="X85" s="35"/>
    </row>
    <row r="86" spans="2:24" s="22" customFormat="1">
      <c r="B86" s="23"/>
      <c r="C86" s="23"/>
      <c r="D86" s="38"/>
      <c r="E86" s="35"/>
      <c r="F86" s="35"/>
      <c r="G86" s="35"/>
      <c r="H86" s="35"/>
      <c r="I86" s="35"/>
      <c r="J86" s="35"/>
      <c r="K86" s="35"/>
      <c r="L86" s="35"/>
      <c r="M86" s="24"/>
      <c r="N86" s="24"/>
      <c r="O86" s="25"/>
      <c r="P86" s="35"/>
      <c r="Q86" s="35"/>
      <c r="R86" s="35"/>
      <c r="S86" s="35"/>
      <c r="T86" s="35"/>
      <c r="U86" s="35"/>
      <c r="V86" s="35"/>
      <c r="W86" s="35"/>
      <c r="X86" s="35"/>
    </row>
    <row r="87" spans="2:24" s="22" customFormat="1">
      <c r="B87" s="23"/>
      <c r="C87" s="23"/>
      <c r="D87" s="38"/>
      <c r="E87" s="35"/>
      <c r="F87" s="35"/>
      <c r="G87" s="35"/>
      <c r="H87" s="35"/>
      <c r="I87" s="35"/>
      <c r="J87" s="35"/>
      <c r="K87" s="35"/>
      <c r="L87" s="35"/>
      <c r="M87" s="24"/>
      <c r="N87" s="24"/>
      <c r="O87" s="25"/>
      <c r="P87" s="35"/>
      <c r="Q87" s="35"/>
      <c r="R87" s="35"/>
      <c r="S87" s="35"/>
      <c r="T87" s="35"/>
      <c r="U87" s="35"/>
      <c r="V87" s="35"/>
      <c r="W87" s="35"/>
      <c r="X87" s="35"/>
    </row>
    <row r="88" spans="2:24" s="22" customFormat="1">
      <c r="B88" s="23"/>
      <c r="C88" s="23"/>
      <c r="D88" s="38"/>
      <c r="E88" s="35"/>
      <c r="F88" s="35"/>
      <c r="G88" s="35"/>
      <c r="H88" s="35"/>
      <c r="I88" s="35"/>
      <c r="J88" s="35"/>
      <c r="K88" s="35"/>
      <c r="L88" s="35"/>
      <c r="M88" s="24"/>
      <c r="N88" s="24"/>
      <c r="O88" s="25"/>
      <c r="P88" s="35"/>
      <c r="Q88" s="35"/>
      <c r="R88" s="35"/>
      <c r="S88" s="35"/>
      <c r="T88" s="35"/>
      <c r="U88" s="35"/>
      <c r="V88" s="35"/>
      <c r="W88" s="35"/>
      <c r="X88" s="35"/>
    </row>
    <row r="89" spans="2:24" s="22" customFormat="1">
      <c r="B89" s="23"/>
      <c r="C89" s="23"/>
      <c r="D89" s="38"/>
      <c r="E89" s="35"/>
      <c r="F89" s="35"/>
      <c r="G89" s="35"/>
      <c r="H89" s="35"/>
      <c r="I89" s="35"/>
      <c r="J89" s="35"/>
      <c r="K89" s="35"/>
      <c r="L89" s="35"/>
      <c r="M89" s="24"/>
      <c r="N89" s="24"/>
      <c r="O89" s="25"/>
      <c r="P89" s="35"/>
      <c r="Q89" s="35"/>
      <c r="R89" s="35"/>
      <c r="S89" s="35"/>
      <c r="T89" s="35"/>
      <c r="U89" s="35"/>
      <c r="V89" s="35"/>
      <c r="W89" s="35"/>
      <c r="X89" s="35"/>
    </row>
    <row r="90" spans="2:24" s="22" customFormat="1">
      <c r="B90" s="23"/>
      <c r="C90" s="23"/>
      <c r="D90" s="38"/>
      <c r="E90" s="35"/>
      <c r="F90" s="35"/>
      <c r="G90" s="35"/>
      <c r="H90" s="35"/>
      <c r="I90" s="35"/>
      <c r="J90" s="35"/>
      <c r="K90" s="35"/>
      <c r="L90" s="35"/>
      <c r="M90" s="24"/>
      <c r="N90" s="24"/>
      <c r="O90" s="25"/>
      <c r="P90" s="35"/>
      <c r="Q90" s="35"/>
      <c r="R90" s="35"/>
      <c r="S90" s="35"/>
      <c r="T90" s="35"/>
      <c r="U90" s="35"/>
      <c r="V90" s="35"/>
      <c r="W90" s="35"/>
      <c r="X90" s="35"/>
    </row>
    <row r="91" spans="2:24" s="22" customFormat="1">
      <c r="B91" s="23"/>
      <c r="C91" s="23"/>
      <c r="D91" s="38"/>
      <c r="E91" s="35"/>
      <c r="F91" s="35"/>
      <c r="G91" s="35"/>
      <c r="H91" s="35"/>
      <c r="I91" s="35"/>
      <c r="J91" s="35"/>
      <c r="K91" s="35"/>
      <c r="L91" s="35"/>
      <c r="M91" s="24"/>
      <c r="N91" s="24"/>
      <c r="O91" s="25"/>
      <c r="P91" s="35"/>
      <c r="Q91" s="35"/>
      <c r="R91" s="35"/>
      <c r="S91" s="35"/>
      <c r="T91" s="35"/>
      <c r="U91" s="35"/>
      <c r="V91" s="35"/>
      <c r="W91" s="35"/>
      <c r="X91" s="35"/>
    </row>
    <row r="92" spans="2:24" s="22" customFormat="1">
      <c r="B92" s="23"/>
      <c r="C92" s="23"/>
      <c r="D92" s="38"/>
      <c r="E92" s="35"/>
      <c r="F92" s="35"/>
      <c r="G92" s="35"/>
      <c r="H92" s="35"/>
      <c r="I92" s="35"/>
      <c r="J92" s="35"/>
      <c r="K92" s="35"/>
      <c r="L92" s="35"/>
      <c r="M92" s="24"/>
      <c r="N92" s="24"/>
      <c r="O92" s="25"/>
      <c r="P92" s="35"/>
      <c r="Q92" s="35"/>
      <c r="R92" s="35"/>
      <c r="S92" s="35"/>
      <c r="T92" s="35"/>
      <c r="U92" s="35"/>
      <c r="V92" s="35"/>
      <c r="W92" s="35"/>
      <c r="X92" s="35"/>
    </row>
    <row r="93" spans="2:24" s="22" customFormat="1">
      <c r="B93" s="23"/>
      <c r="C93" s="23"/>
      <c r="D93" s="38"/>
      <c r="E93" s="35"/>
      <c r="F93" s="35"/>
      <c r="G93" s="35"/>
      <c r="H93" s="35"/>
      <c r="I93" s="35"/>
      <c r="J93" s="35"/>
      <c r="K93" s="35"/>
      <c r="L93" s="35"/>
      <c r="M93" s="24"/>
      <c r="N93" s="24"/>
      <c r="O93" s="25"/>
      <c r="P93" s="35"/>
      <c r="Q93" s="35"/>
      <c r="R93" s="35"/>
      <c r="S93" s="35"/>
      <c r="T93" s="35"/>
      <c r="U93" s="35"/>
      <c r="V93" s="35"/>
      <c r="W93" s="35"/>
      <c r="X93" s="35"/>
    </row>
    <row r="94" spans="2:24" s="22" customFormat="1">
      <c r="B94" s="23"/>
      <c r="C94" s="23"/>
      <c r="D94" s="38"/>
      <c r="E94" s="35"/>
      <c r="F94" s="35"/>
      <c r="G94" s="35"/>
      <c r="H94" s="35"/>
      <c r="I94" s="35"/>
      <c r="J94" s="35"/>
      <c r="K94" s="35"/>
      <c r="L94" s="35"/>
      <c r="M94" s="24"/>
      <c r="N94" s="24"/>
      <c r="O94" s="25"/>
      <c r="P94" s="35"/>
      <c r="Q94" s="35"/>
      <c r="R94" s="35"/>
      <c r="S94" s="35"/>
      <c r="T94" s="35"/>
      <c r="U94" s="35"/>
      <c r="V94" s="35"/>
      <c r="W94" s="35"/>
      <c r="X94" s="35"/>
    </row>
    <row r="95" spans="2:24" s="22" customFormat="1">
      <c r="B95" s="23"/>
      <c r="C95" s="23"/>
      <c r="D95" s="38"/>
      <c r="E95" s="35"/>
      <c r="F95" s="35"/>
      <c r="G95" s="35"/>
      <c r="H95" s="35"/>
      <c r="I95" s="35"/>
      <c r="J95" s="35"/>
      <c r="K95" s="35"/>
      <c r="L95" s="35"/>
      <c r="M95" s="24"/>
      <c r="N95" s="24"/>
      <c r="O95" s="25"/>
      <c r="P95" s="35"/>
      <c r="Q95" s="35"/>
      <c r="R95" s="35"/>
      <c r="S95" s="35"/>
      <c r="T95" s="35"/>
      <c r="U95" s="35"/>
      <c r="V95" s="35"/>
      <c r="W95" s="35"/>
      <c r="X95" s="35"/>
    </row>
    <row r="96" spans="2:24" s="22" customFormat="1">
      <c r="B96" s="23"/>
      <c r="C96" s="23"/>
      <c r="D96" s="38"/>
      <c r="E96" s="35"/>
      <c r="F96" s="35"/>
      <c r="G96" s="35"/>
      <c r="H96" s="35"/>
      <c r="I96" s="35"/>
      <c r="J96" s="35"/>
      <c r="K96" s="35"/>
      <c r="L96" s="35"/>
      <c r="M96" s="24"/>
      <c r="N96" s="24"/>
      <c r="O96" s="25"/>
      <c r="P96" s="35"/>
      <c r="Q96" s="35"/>
      <c r="R96" s="35"/>
      <c r="S96" s="35"/>
      <c r="T96" s="35"/>
      <c r="U96" s="35"/>
      <c r="V96" s="35"/>
      <c r="W96" s="35"/>
      <c r="X96" s="35"/>
    </row>
    <row r="97" spans="2:24" s="22" customFormat="1">
      <c r="B97" s="23"/>
      <c r="C97" s="23"/>
      <c r="D97" s="38"/>
      <c r="E97" s="35"/>
      <c r="F97" s="35"/>
      <c r="G97" s="35"/>
      <c r="H97" s="35"/>
      <c r="I97" s="35"/>
      <c r="J97" s="35"/>
      <c r="K97" s="35"/>
      <c r="L97" s="35"/>
      <c r="M97" s="24"/>
      <c r="N97" s="24"/>
      <c r="O97" s="25"/>
      <c r="P97" s="35"/>
      <c r="Q97" s="35"/>
      <c r="R97" s="35"/>
      <c r="S97" s="35"/>
      <c r="T97" s="35"/>
      <c r="U97" s="35"/>
      <c r="V97" s="35"/>
      <c r="W97" s="35"/>
      <c r="X97" s="35"/>
    </row>
    <row r="98" spans="2:24" s="22" customFormat="1">
      <c r="B98" s="23"/>
      <c r="C98" s="23"/>
      <c r="D98" s="38"/>
      <c r="E98" s="35"/>
      <c r="F98" s="35"/>
      <c r="G98" s="35"/>
      <c r="H98" s="35"/>
      <c r="I98" s="35"/>
      <c r="J98" s="35"/>
      <c r="K98" s="35"/>
      <c r="L98" s="35"/>
      <c r="M98" s="24"/>
      <c r="N98" s="24"/>
      <c r="O98" s="25"/>
      <c r="P98" s="35"/>
      <c r="Q98" s="35"/>
      <c r="R98" s="35"/>
      <c r="S98" s="35"/>
      <c r="T98" s="35"/>
      <c r="U98" s="35"/>
      <c r="V98" s="35"/>
      <c r="W98" s="35"/>
      <c r="X98" s="35"/>
    </row>
    <row r="99" spans="2:24" s="22" customFormat="1">
      <c r="B99" s="23"/>
      <c r="C99" s="23"/>
      <c r="D99" s="38"/>
      <c r="E99" s="35"/>
      <c r="F99" s="35"/>
      <c r="G99" s="35"/>
      <c r="H99" s="35"/>
      <c r="I99" s="35"/>
      <c r="J99" s="35"/>
      <c r="K99" s="35"/>
      <c r="L99" s="35"/>
      <c r="M99" s="24"/>
      <c r="N99" s="24"/>
      <c r="O99" s="25"/>
      <c r="P99" s="35"/>
      <c r="Q99" s="35"/>
      <c r="R99" s="35"/>
      <c r="S99" s="35"/>
      <c r="T99" s="35"/>
      <c r="U99" s="35"/>
      <c r="V99" s="35"/>
      <c r="W99" s="35"/>
      <c r="X99" s="35"/>
    </row>
    <row r="100" spans="2:24" s="22" customFormat="1">
      <c r="B100" s="23"/>
      <c r="C100" s="23"/>
      <c r="D100" s="38"/>
      <c r="E100" s="35"/>
      <c r="F100" s="35"/>
      <c r="G100" s="35"/>
      <c r="H100" s="35"/>
      <c r="I100" s="35"/>
      <c r="J100" s="35"/>
      <c r="K100" s="35"/>
      <c r="L100" s="35"/>
      <c r="M100" s="24"/>
      <c r="N100" s="24"/>
      <c r="O100" s="2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2:24" s="22" customFormat="1">
      <c r="B101" s="23"/>
      <c r="C101" s="23"/>
      <c r="D101" s="38"/>
      <c r="E101" s="35"/>
      <c r="F101" s="35"/>
      <c r="G101" s="35"/>
      <c r="H101" s="35"/>
      <c r="I101" s="35"/>
      <c r="J101" s="35"/>
      <c r="K101" s="35"/>
      <c r="L101" s="35"/>
      <c r="M101" s="24"/>
      <c r="N101" s="24"/>
      <c r="O101" s="2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2:24" s="22" customFormat="1">
      <c r="B102" s="23"/>
      <c r="C102" s="23"/>
      <c r="D102" s="38"/>
      <c r="E102" s="35"/>
      <c r="F102" s="35"/>
      <c r="G102" s="35"/>
      <c r="H102" s="35"/>
      <c r="I102" s="35"/>
      <c r="J102" s="35"/>
      <c r="K102" s="35"/>
      <c r="L102" s="35"/>
      <c r="M102" s="24"/>
      <c r="N102" s="24"/>
      <c r="O102" s="2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2:24" s="22" customFormat="1">
      <c r="B103" s="23"/>
      <c r="C103" s="23"/>
      <c r="D103" s="38"/>
      <c r="E103" s="35"/>
      <c r="F103" s="35"/>
      <c r="G103" s="35"/>
      <c r="H103" s="35"/>
      <c r="I103" s="35"/>
      <c r="J103" s="35"/>
      <c r="K103" s="35"/>
      <c r="L103" s="35"/>
      <c r="M103" s="24"/>
      <c r="N103" s="24"/>
      <c r="O103" s="2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2:24" s="22" customFormat="1">
      <c r="B104" s="23"/>
      <c r="C104" s="23"/>
      <c r="D104" s="38"/>
      <c r="E104" s="35"/>
      <c r="F104" s="35"/>
      <c r="G104" s="35"/>
      <c r="H104" s="35"/>
      <c r="I104" s="35"/>
      <c r="J104" s="35"/>
      <c r="K104" s="35"/>
      <c r="L104" s="35"/>
      <c r="M104" s="24"/>
      <c r="N104" s="24"/>
      <c r="O104" s="2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2:24" s="22" customFormat="1">
      <c r="B105" s="23"/>
      <c r="C105" s="23"/>
      <c r="D105" s="38"/>
      <c r="E105" s="35"/>
      <c r="F105" s="35"/>
      <c r="G105" s="35"/>
      <c r="H105" s="35"/>
      <c r="I105" s="35"/>
      <c r="J105" s="35"/>
      <c r="K105" s="35"/>
      <c r="L105" s="35"/>
      <c r="M105" s="24"/>
      <c r="N105" s="24"/>
      <c r="O105" s="2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2:24" s="22" customFormat="1">
      <c r="B106" s="23"/>
      <c r="C106" s="23"/>
      <c r="D106" s="38"/>
      <c r="E106" s="35"/>
      <c r="F106" s="35"/>
      <c r="G106" s="35"/>
      <c r="H106" s="35"/>
      <c r="I106" s="35"/>
      <c r="J106" s="35"/>
      <c r="K106" s="35"/>
      <c r="L106" s="35"/>
      <c r="M106" s="24"/>
      <c r="N106" s="24"/>
      <c r="O106" s="2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2:24" s="22" customFormat="1">
      <c r="B107" s="23"/>
      <c r="C107" s="23"/>
      <c r="D107" s="38"/>
      <c r="E107" s="35"/>
      <c r="F107" s="35"/>
      <c r="G107" s="35"/>
      <c r="H107" s="35"/>
      <c r="I107" s="35"/>
      <c r="J107" s="35"/>
      <c r="K107" s="35"/>
      <c r="L107" s="35"/>
      <c r="M107" s="24"/>
      <c r="N107" s="24"/>
      <c r="O107" s="2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2:24" s="22" customFormat="1">
      <c r="B108" s="23"/>
      <c r="C108" s="23"/>
      <c r="D108" s="38"/>
      <c r="E108" s="35"/>
      <c r="F108" s="35"/>
      <c r="G108" s="35"/>
      <c r="H108" s="35"/>
      <c r="I108" s="35"/>
      <c r="J108" s="35"/>
      <c r="K108" s="35"/>
      <c r="L108" s="35"/>
      <c r="M108" s="24"/>
      <c r="N108" s="24"/>
      <c r="O108" s="2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2:24" s="22" customFormat="1">
      <c r="B109" s="23"/>
      <c r="C109" s="23"/>
      <c r="D109" s="38"/>
      <c r="E109" s="35"/>
      <c r="F109" s="35"/>
      <c r="G109" s="35"/>
      <c r="H109" s="35"/>
      <c r="I109" s="35"/>
      <c r="J109" s="35"/>
      <c r="K109" s="35"/>
      <c r="L109" s="35"/>
      <c r="M109" s="24"/>
      <c r="N109" s="24"/>
      <c r="O109" s="2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2:24" s="22" customFormat="1">
      <c r="B110" s="23"/>
      <c r="C110" s="23"/>
      <c r="D110" s="38"/>
      <c r="E110" s="35"/>
      <c r="F110" s="35"/>
      <c r="G110" s="35"/>
      <c r="H110" s="35"/>
      <c r="I110" s="35"/>
      <c r="J110" s="35"/>
      <c r="K110" s="35"/>
      <c r="L110" s="35"/>
      <c r="M110" s="24"/>
      <c r="N110" s="24"/>
      <c r="O110" s="2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2:24" s="22" customFormat="1">
      <c r="B111" s="23"/>
      <c r="C111" s="23"/>
      <c r="D111" s="38"/>
      <c r="E111" s="35"/>
      <c r="F111" s="35"/>
      <c r="G111" s="35"/>
      <c r="H111" s="35"/>
      <c r="I111" s="35"/>
      <c r="J111" s="35"/>
      <c r="K111" s="35"/>
      <c r="L111" s="35"/>
      <c r="M111" s="24"/>
      <c r="N111" s="24"/>
      <c r="O111" s="2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2:24" s="22" customFormat="1">
      <c r="B112" s="23"/>
      <c r="C112" s="23"/>
      <c r="D112" s="38"/>
      <c r="E112" s="35"/>
      <c r="F112" s="35"/>
      <c r="G112" s="35"/>
      <c r="H112" s="35"/>
      <c r="I112" s="35"/>
      <c r="J112" s="35"/>
      <c r="K112" s="35"/>
      <c r="L112" s="35"/>
      <c r="M112" s="24"/>
      <c r="N112" s="24"/>
      <c r="O112" s="2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 s="22" customFormat="1">
      <c r="B113" s="23"/>
      <c r="C113" s="23"/>
      <c r="D113" s="38"/>
      <c r="E113" s="35"/>
      <c r="F113" s="35"/>
      <c r="G113" s="35"/>
      <c r="H113" s="35"/>
      <c r="I113" s="35"/>
      <c r="J113" s="35"/>
      <c r="K113" s="35"/>
      <c r="L113" s="35"/>
      <c r="M113" s="24"/>
      <c r="N113" s="24"/>
      <c r="O113" s="2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 s="22" customFormat="1">
      <c r="B114" s="23"/>
      <c r="C114" s="23"/>
      <c r="D114" s="38"/>
      <c r="E114" s="35"/>
      <c r="F114" s="35"/>
      <c r="G114" s="35"/>
      <c r="H114" s="35"/>
      <c r="I114" s="35"/>
      <c r="J114" s="35"/>
      <c r="K114" s="35"/>
      <c r="L114" s="35"/>
      <c r="M114" s="24"/>
      <c r="N114" s="24"/>
      <c r="O114" s="2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s="22" customFormat="1">
      <c r="B115" s="23"/>
      <c r="C115" s="23"/>
      <c r="D115" s="38"/>
      <c r="E115" s="35"/>
      <c r="F115" s="35"/>
      <c r="G115" s="35"/>
      <c r="H115" s="35"/>
      <c r="I115" s="35"/>
      <c r="J115" s="35"/>
      <c r="K115" s="35"/>
      <c r="L115" s="35"/>
      <c r="M115" s="24"/>
      <c r="N115" s="24"/>
      <c r="O115" s="2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 s="22" customFormat="1">
      <c r="B116" s="23"/>
      <c r="C116" s="23"/>
      <c r="D116" s="38"/>
      <c r="E116" s="35"/>
      <c r="F116" s="35"/>
      <c r="G116" s="35"/>
      <c r="H116" s="35"/>
      <c r="I116" s="35"/>
      <c r="J116" s="35"/>
      <c r="K116" s="35"/>
      <c r="L116" s="35"/>
      <c r="M116" s="24"/>
      <c r="N116" s="24"/>
      <c r="O116" s="2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24" s="22" customFormat="1">
      <c r="B117" s="23"/>
      <c r="C117" s="23"/>
      <c r="D117" s="38"/>
      <c r="E117" s="35"/>
      <c r="F117" s="35"/>
      <c r="G117" s="35"/>
      <c r="H117" s="35"/>
      <c r="I117" s="35"/>
      <c r="J117" s="35"/>
      <c r="K117" s="35"/>
      <c r="L117" s="35"/>
      <c r="M117" s="24"/>
      <c r="N117" s="24"/>
      <c r="O117" s="25"/>
      <c r="P117" s="35"/>
      <c r="Q117" s="35"/>
      <c r="R117" s="35"/>
      <c r="S117" s="35"/>
      <c r="T117" s="35"/>
      <c r="U117" s="35"/>
      <c r="V117" s="35"/>
      <c r="W117" s="35"/>
      <c r="X117" s="35"/>
    </row>
    <row r="118" spans="1:24" s="22" customFormat="1">
      <c r="B118" s="23"/>
      <c r="C118" s="23"/>
      <c r="D118" s="38"/>
      <c r="E118" s="35"/>
      <c r="F118" s="35"/>
      <c r="G118" s="35"/>
      <c r="H118" s="35"/>
      <c r="I118" s="35"/>
      <c r="J118" s="35"/>
      <c r="K118" s="35"/>
      <c r="L118" s="35"/>
      <c r="M118" s="24"/>
      <c r="N118" s="24"/>
      <c r="O118" s="25"/>
      <c r="P118" s="35"/>
      <c r="Q118" s="35"/>
      <c r="R118" s="35"/>
      <c r="S118" s="35"/>
      <c r="T118" s="35"/>
      <c r="U118" s="35"/>
      <c r="V118" s="35"/>
      <c r="W118" s="35"/>
      <c r="X118" s="35"/>
    </row>
    <row r="119" spans="1:24">
      <c r="A119" s="22"/>
      <c r="B119" s="23"/>
      <c r="C119" s="23"/>
      <c r="D119" s="38"/>
      <c r="M119" s="24"/>
      <c r="N119" s="24"/>
      <c r="O119" s="25"/>
    </row>
    <row r="120" spans="1:24">
      <c r="A120" s="22"/>
      <c r="B120" s="23"/>
      <c r="C120" s="23"/>
      <c r="D120" s="38"/>
      <c r="M120" s="24"/>
      <c r="N120" s="24"/>
      <c r="O120" s="25"/>
    </row>
    <row r="121" spans="1:24">
      <c r="A121" s="22"/>
      <c r="B121" s="23"/>
      <c r="C121" s="23"/>
      <c r="D121" s="38"/>
      <c r="M121" s="24"/>
      <c r="N121" s="24"/>
      <c r="O121" s="25"/>
    </row>
    <row r="122" spans="1:24">
      <c r="A122" s="22"/>
      <c r="B122" s="23"/>
      <c r="C122" s="23"/>
      <c r="D122" s="38"/>
      <c r="M122" s="24"/>
      <c r="N122" s="24"/>
      <c r="O122" s="25"/>
    </row>
    <row r="123" spans="1:24">
      <c r="A123" s="22"/>
      <c r="B123" s="23"/>
      <c r="C123" s="23"/>
      <c r="D123" s="38"/>
      <c r="M123" s="24"/>
      <c r="N123" s="24"/>
      <c r="O123" s="25"/>
    </row>
    <row r="124" spans="1:24">
      <c r="A124" s="22"/>
      <c r="B124" s="23"/>
      <c r="C124" s="23"/>
      <c r="D124" s="38"/>
      <c r="M124" s="24"/>
      <c r="N124" s="24"/>
      <c r="O124" s="25"/>
    </row>
    <row r="125" spans="1:24">
      <c r="A125" s="22"/>
      <c r="B125" s="23"/>
      <c r="C125" s="23"/>
      <c r="D125" s="38"/>
      <c r="M125" s="24"/>
      <c r="N125" s="24"/>
      <c r="O125" s="25"/>
    </row>
    <row r="126" spans="1:24">
      <c r="A126" s="22"/>
      <c r="B126" s="23"/>
      <c r="C126" s="23"/>
      <c r="D126" s="38"/>
      <c r="M126" s="24"/>
      <c r="N126" s="24"/>
      <c r="O126" s="25"/>
    </row>
    <row r="127" spans="1:24">
      <c r="A127" s="22"/>
      <c r="B127" s="23"/>
      <c r="C127" s="23"/>
      <c r="D127" s="38"/>
      <c r="M127" s="24"/>
      <c r="N127" s="24"/>
      <c r="O127" s="25"/>
    </row>
    <row r="128" spans="1:24">
      <c r="A128" s="22"/>
      <c r="B128" s="23"/>
      <c r="C128" s="23"/>
      <c r="D128" s="38"/>
      <c r="M128" s="24"/>
      <c r="N128" s="24"/>
      <c r="O128" s="25"/>
    </row>
    <row r="129" spans="1:15">
      <c r="A129" s="22"/>
      <c r="B129" s="23"/>
      <c r="C129" s="23"/>
      <c r="D129" s="38"/>
      <c r="M129" s="24"/>
      <c r="N129" s="24"/>
      <c r="O129" s="25"/>
    </row>
    <row r="130" spans="1:15">
      <c r="A130" s="22"/>
      <c r="B130" s="23"/>
      <c r="C130" s="23"/>
      <c r="D130" s="38"/>
      <c r="M130" s="24"/>
      <c r="N130" s="24"/>
      <c r="O130" s="25"/>
    </row>
    <row r="131" spans="1:15">
      <c r="A131" s="22"/>
      <c r="B131" s="23"/>
      <c r="C131" s="23"/>
      <c r="D131" s="38"/>
      <c r="M131" s="24"/>
      <c r="N131" s="24"/>
      <c r="O131" s="25"/>
    </row>
    <row r="132" spans="1:15">
      <c r="A132" s="22"/>
      <c r="B132" s="23"/>
      <c r="C132" s="23"/>
      <c r="D132" s="38"/>
      <c r="M132" s="24"/>
      <c r="N132" s="24"/>
      <c r="O132" s="25"/>
    </row>
    <row r="133" spans="1:15">
      <c r="A133" s="22"/>
      <c r="B133" s="23"/>
      <c r="C133" s="23"/>
      <c r="D133" s="38"/>
      <c r="M133" s="24"/>
      <c r="N133" s="24"/>
      <c r="O133" s="25"/>
    </row>
    <row r="134" spans="1:15">
      <c r="A134" s="22"/>
      <c r="B134" s="23"/>
      <c r="C134" s="23"/>
      <c r="D134" s="38"/>
      <c r="M134" s="24"/>
      <c r="N134" s="24"/>
      <c r="O134" s="25"/>
    </row>
    <row r="135" spans="1:15">
      <c r="A135" s="22"/>
      <c r="B135" s="23"/>
      <c r="C135" s="23"/>
      <c r="D135" s="38"/>
      <c r="M135" s="24"/>
      <c r="N135" s="24"/>
      <c r="O135" s="25"/>
    </row>
    <row r="136" spans="1:15">
      <c r="A136" s="22"/>
      <c r="B136" s="23"/>
      <c r="C136" s="23"/>
      <c r="D136" s="38"/>
      <c r="M136" s="24"/>
      <c r="N136" s="24"/>
      <c r="O136" s="25"/>
    </row>
    <row r="137" spans="1:15">
      <c r="A137" s="22"/>
      <c r="B137" s="23"/>
      <c r="C137" s="23"/>
      <c r="D137" s="38"/>
      <c r="M137" s="24"/>
      <c r="N137" s="24"/>
      <c r="O137" s="25"/>
    </row>
    <row r="138" spans="1:15">
      <c r="A138" s="22"/>
      <c r="B138" s="23"/>
      <c r="C138" s="23"/>
      <c r="D138" s="38"/>
      <c r="M138" s="24"/>
      <c r="N138" s="24"/>
      <c r="O138" s="25"/>
    </row>
    <row r="139" spans="1:15">
      <c r="A139" s="22"/>
      <c r="B139" s="23"/>
      <c r="C139" s="23"/>
      <c r="D139" s="38"/>
      <c r="M139" s="24"/>
      <c r="N139" s="24"/>
      <c r="O139" s="25"/>
    </row>
    <row r="140" spans="1:15">
      <c r="A140" s="22"/>
      <c r="B140" s="23"/>
      <c r="C140" s="23"/>
      <c r="D140" s="38"/>
      <c r="M140" s="24"/>
      <c r="N140" s="24"/>
      <c r="O140" s="25"/>
    </row>
    <row r="141" spans="1:15">
      <c r="A141" s="22"/>
      <c r="B141" s="23"/>
      <c r="C141" s="23"/>
      <c r="D141" s="38"/>
      <c r="M141" s="24"/>
      <c r="N141" s="24"/>
      <c r="O141" s="25"/>
    </row>
    <row r="142" spans="1:15">
      <c r="A142" s="22"/>
      <c r="B142" s="23"/>
      <c r="C142" s="23"/>
      <c r="D142" s="38"/>
      <c r="M142" s="24"/>
      <c r="N142" s="24"/>
      <c r="O142" s="25"/>
    </row>
    <row r="143" spans="1:15">
      <c r="A143" s="22"/>
      <c r="B143" s="23"/>
      <c r="C143" s="23"/>
      <c r="D143" s="38"/>
      <c r="M143" s="24"/>
      <c r="N143" s="24"/>
      <c r="O143" s="25"/>
    </row>
    <row r="144" spans="1:15">
      <c r="A144" s="22"/>
      <c r="B144" s="23"/>
      <c r="C144" s="23"/>
      <c r="D144" s="38"/>
      <c r="M144" s="24"/>
      <c r="N144" s="24"/>
      <c r="O144" s="25"/>
    </row>
    <row r="145" spans="1:15">
      <c r="A145" s="22"/>
      <c r="B145" s="23"/>
      <c r="C145" s="23"/>
      <c r="D145" s="38"/>
      <c r="M145" s="24"/>
      <c r="N145" s="24"/>
      <c r="O145" s="25"/>
    </row>
    <row r="146" spans="1:15">
      <c r="A146" s="22"/>
      <c r="B146" s="23"/>
      <c r="C146" s="23"/>
      <c r="D146" s="38"/>
      <c r="M146" s="24"/>
      <c r="N146" s="24"/>
      <c r="O146" s="25"/>
    </row>
    <row r="147" spans="1:15">
      <c r="A147" s="22"/>
      <c r="B147" s="23"/>
      <c r="C147" s="23"/>
      <c r="D147" s="38"/>
      <c r="M147" s="24"/>
      <c r="N147" s="24"/>
      <c r="O147" s="25"/>
    </row>
    <row r="148" spans="1:15">
      <c r="A148" s="22"/>
      <c r="B148" s="23"/>
      <c r="C148" s="23"/>
      <c r="D148" s="38"/>
      <c r="M148" s="24"/>
      <c r="N148" s="24"/>
      <c r="O148" s="25"/>
    </row>
    <row r="149" spans="1:15">
      <c r="A149" s="22"/>
      <c r="B149" s="23"/>
      <c r="C149" s="23"/>
      <c r="D149" s="38"/>
      <c r="M149" s="24"/>
      <c r="N149" s="24"/>
      <c r="O149" s="25"/>
    </row>
    <row r="150" spans="1:15">
      <c r="A150" s="22"/>
      <c r="B150" s="23"/>
      <c r="C150" s="23"/>
      <c r="D150" s="38"/>
      <c r="M150" s="24"/>
      <c r="N150" s="24"/>
      <c r="O150" s="25"/>
    </row>
    <row r="151" spans="1:15">
      <c r="A151" s="22"/>
      <c r="B151" s="23"/>
      <c r="C151" s="23"/>
      <c r="D151" s="38"/>
      <c r="M151" s="24"/>
      <c r="N151" s="24"/>
      <c r="O151" s="25"/>
    </row>
    <row r="152" spans="1:15">
      <c r="A152" s="22"/>
      <c r="B152" s="23"/>
      <c r="C152" s="23"/>
      <c r="D152" s="38"/>
      <c r="M152" s="24"/>
      <c r="N152" s="24"/>
      <c r="O152" s="25"/>
    </row>
    <row r="153" spans="1:15">
      <c r="A153" s="22"/>
      <c r="B153" s="23"/>
      <c r="C153" s="23"/>
      <c r="D153" s="38"/>
      <c r="M153" s="24"/>
      <c r="N153" s="24"/>
      <c r="O153" s="25"/>
    </row>
    <row r="154" spans="1:15">
      <c r="A154" s="22"/>
      <c r="B154" s="23"/>
      <c r="C154" s="23"/>
      <c r="D154" s="38"/>
      <c r="M154" s="24"/>
      <c r="N154" s="24"/>
      <c r="O154" s="25"/>
    </row>
    <row r="155" spans="1:15">
      <c r="A155" s="22"/>
      <c r="B155" s="23"/>
      <c r="C155" s="23"/>
      <c r="D155" s="38"/>
      <c r="M155" s="24"/>
      <c r="N155" s="24"/>
      <c r="O155" s="25"/>
    </row>
    <row r="156" spans="1:15">
      <c r="A156" s="22"/>
      <c r="B156" s="23"/>
      <c r="C156" s="23"/>
      <c r="D156" s="38"/>
      <c r="M156" s="24"/>
      <c r="N156" s="24"/>
      <c r="O156" s="25"/>
    </row>
    <row r="157" spans="1:15">
      <c r="A157" s="22"/>
      <c r="B157" s="23"/>
      <c r="C157" s="23"/>
      <c r="D157" s="38"/>
      <c r="M157" s="24"/>
      <c r="N157" s="24"/>
      <c r="O157" s="25"/>
    </row>
    <row r="158" spans="1:15">
      <c r="A158" s="22"/>
      <c r="B158" s="23"/>
      <c r="C158" s="23"/>
      <c r="D158" s="38"/>
      <c r="M158" s="24"/>
      <c r="N158" s="24"/>
      <c r="O158" s="25"/>
    </row>
    <row r="159" spans="1:15">
      <c r="A159" s="22"/>
      <c r="B159" s="23"/>
      <c r="C159" s="23"/>
      <c r="D159" s="38"/>
      <c r="M159" s="24"/>
      <c r="N159" s="24"/>
      <c r="O159" s="25"/>
    </row>
    <row r="160" spans="1:15">
      <c r="A160" s="22"/>
      <c r="B160" s="23"/>
      <c r="C160" s="23"/>
      <c r="D160" s="38"/>
      <c r="M160" s="24"/>
      <c r="N160" s="24"/>
      <c r="O160" s="25"/>
    </row>
    <row r="161" spans="1:15">
      <c r="A161" s="22"/>
      <c r="B161" s="23"/>
      <c r="C161" s="23"/>
      <c r="D161" s="38"/>
      <c r="M161" s="24"/>
      <c r="N161" s="24"/>
      <c r="O161" s="25"/>
    </row>
    <row r="162" spans="1:15">
      <c r="A162" s="22"/>
      <c r="B162" s="23"/>
      <c r="C162" s="23"/>
      <c r="D162" s="38"/>
      <c r="M162" s="24"/>
      <c r="N162" s="24"/>
      <c r="O162" s="25"/>
    </row>
    <row r="163" spans="1:15">
      <c r="A163" s="22"/>
      <c r="B163" s="23"/>
      <c r="C163" s="23"/>
      <c r="D163" s="38"/>
      <c r="M163" s="24"/>
      <c r="N163" s="24"/>
      <c r="O163" s="25"/>
    </row>
    <row r="164" spans="1:15">
      <c r="A164" s="22"/>
      <c r="B164" s="23"/>
      <c r="C164" s="23"/>
      <c r="D164" s="38"/>
      <c r="M164" s="24"/>
      <c r="N164" s="24"/>
      <c r="O164" s="25"/>
    </row>
    <row r="165" spans="1:15">
      <c r="A165" s="22"/>
      <c r="B165" s="23"/>
      <c r="C165" s="23"/>
      <c r="D165" s="38"/>
      <c r="M165" s="24"/>
      <c r="N165" s="24"/>
      <c r="O165" s="25"/>
    </row>
  </sheetData>
  <mergeCells count="17">
    <mergeCell ref="A37:O37"/>
    <mergeCell ref="A38:O38"/>
    <mergeCell ref="A8:O8"/>
    <mergeCell ref="D6:E6"/>
    <mergeCell ref="A40:F40"/>
    <mergeCell ref="A36:B36"/>
    <mergeCell ref="D36:E36"/>
    <mergeCell ref="A4:N4"/>
    <mergeCell ref="K2:O2"/>
    <mergeCell ref="K5:K6"/>
    <mergeCell ref="L5:L6"/>
    <mergeCell ref="M5:M6"/>
    <mergeCell ref="F5:J5"/>
    <mergeCell ref="B5:B6"/>
    <mergeCell ref="C5:C6"/>
    <mergeCell ref="O5:O6"/>
    <mergeCell ref="A5:A6"/>
  </mergeCells>
  <phoneticPr fontId="19" type="noConversion"/>
  <printOptions horizontalCentered="1"/>
  <pageMargins left="0.39370078740157483" right="0.27559055118110237" top="1.1023622047244095" bottom="0.39370078740157483" header="0.94488188976377963" footer="0.23622047244094491"/>
  <pageSetup paperSize="9" scale="89" orientation="landscape" r:id="rId1"/>
  <headerFooter differentFirst="1" alignWithMargins="0">
    <oddHeader>&amp;C&amp;9&amp;P</oddHeader>
    <oddFooter>&amp;R&amp;9Західний державний ЦОП з легкої атлетики:</oddFooter>
  </headerFooter>
  <rowBreaks count="1" manualBreakCount="1">
    <brk id="20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O140"/>
  <sheetViews>
    <sheetView view="pageBreakPreview" topLeftCell="A25" zoomScale="110" zoomScaleNormal="100" zoomScaleSheetLayoutView="110" workbookViewId="0">
      <selection activeCell="E35" sqref="E34:E35"/>
    </sheetView>
  </sheetViews>
  <sheetFormatPr defaultRowHeight="11.25"/>
  <cols>
    <col min="1" max="1" width="39.28515625" style="33" customWidth="1"/>
    <col min="2" max="2" width="10.5703125" style="34" customWidth="1"/>
    <col min="3" max="3" width="5.140625" style="34" customWidth="1"/>
    <col min="4" max="4" width="16.140625" style="44" customWidth="1"/>
    <col min="5" max="5" width="13.140625" style="34" customWidth="1"/>
    <col min="6" max="6" width="7.85546875" style="35" customWidth="1"/>
    <col min="7" max="7" width="6.140625" style="35" customWidth="1"/>
    <col min="8" max="9" width="5.42578125" style="35" customWidth="1"/>
    <col min="10" max="10" width="6.85546875" style="35" customWidth="1"/>
    <col min="11" max="11" width="5.42578125" style="35" customWidth="1"/>
    <col min="12" max="12" width="7.28515625" style="35" customWidth="1"/>
    <col min="13" max="13" width="7.5703125" style="36" customWidth="1"/>
    <col min="14" max="14" width="7.5703125" style="36" hidden="1" customWidth="1"/>
    <col min="15" max="15" width="11.140625" style="37" customWidth="1"/>
    <col min="16" max="16" width="9.42578125" style="33" customWidth="1"/>
    <col min="17" max="16384" width="9.140625" style="33"/>
  </cols>
  <sheetData>
    <row r="1" spans="1:15" s="1" customFormat="1" ht="17.25" customHeight="1">
      <c r="K1" s="75" t="s">
        <v>0</v>
      </c>
      <c r="L1" s="75"/>
      <c r="M1" s="209"/>
      <c r="N1" s="76"/>
      <c r="O1" s="76"/>
    </row>
    <row r="2" spans="1:15" s="1" customFormat="1" ht="51.75" customHeight="1">
      <c r="B2" s="2"/>
      <c r="C2" s="2"/>
      <c r="E2" s="3"/>
      <c r="F2" s="2"/>
      <c r="G2" s="2"/>
      <c r="H2" s="2"/>
      <c r="I2" s="2"/>
      <c r="J2" s="2"/>
      <c r="K2" s="254" t="s">
        <v>653</v>
      </c>
      <c r="L2" s="254"/>
      <c r="M2" s="254"/>
      <c r="N2" s="254"/>
      <c r="O2" s="254"/>
    </row>
    <row r="3" spans="1:15" s="1" customFormat="1" ht="14.25" customHeight="1">
      <c r="B3" s="2"/>
      <c r="C3" s="2"/>
      <c r="E3" s="3"/>
      <c r="F3" s="2"/>
      <c r="G3" s="2"/>
      <c r="H3" s="2"/>
      <c r="I3" s="2"/>
      <c r="J3" s="2"/>
      <c r="K3" s="4"/>
      <c r="L3" s="4"/>
      <c r="M3" s="210"/>
      <c r="N3" s="4"/>
      <c r="O3" s="4"/>
    </row>
    <row r="4" spans="1:15" s="5" customFormat="1" ht="24.75" customHeight="1" thickBot="1">
      <c r="A4" s="253" t="s">
        <v>209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5" s="9" customFormat="1" ht="24" customHeight="1" thickBot="1">
      <c r="A5" s="244" t="s">
        <v>1</v>
      </c>
      <c r="B5" s="242" t="s">
        <v>2</v>
      </c>
      <c r="C5" s="244" t="s">
        <v>3</v>
      </c>
      <c r="D5" s="6" t="s">
        <v>778</v>
      </c>
      <c r="E5" s="7" t="s">
        <v>5</v>
      </c>
      <c r="F5" s="246" t="s">
        <v>6</v>
      </c>
      <c r="G5" s="247"/>
      <c r="H5" s="247"/>
      <c r="I5" s="247"/>
      <c r="J5" s="248"/>
      <c r="K5" s="262" t="s">
        <v>7</v>
      </c>
      <c r="L5" s="242" t="s">
        <v>8</v>
      </c>
      <c r="M5" s="251" t="s">
        <v>9</v>
      </c>
      <c r="N5" s="69"/>
      <c r="O5" s="251" t="s">
        <v>10</v>
      </c>
    </row>
    <row r="6" spans="1:15" s="9" customFormat="1" ht="24" customHeight="1" thickBot="1">
      <c r="A6" s="245"/>
      <c r="B6" s="243"/>
      <c r="C6" s="245"/>
      <c r="D6" s="246" t="s">
        <v>779</v>
      </c>
      <c r="E6" s="248"/>
      <c r="F6" s="10" t="s">
        <v>12</v>
      </c>
      <c r="G6" s="10" t="s">
        <v>13</v>
      </c>
      <c r="H6" s="8" t="s">
        <v>14</v>
      </c>
      <c r="I6" s="10" t="s">
        <v>15</v>
      </c>
      <c r="J6" s="10" t="s">
        <v>16</v>
      </c>
      <c r="K6" s="263"/>
      <c r="L6" s="243"/>
      <c r="M6" s="252"/>
      <c r="N6" s="70"/>
      <c r="O6" s="252"/>
    </row>
    <row r="7" spans="1:15" s="74" customFormat="1" ht="9" customHeight="1">
      <c r="A7" s="73"/>
      <c r="B7" s="73"/>
      <c r="C7" s="73"/>
      <c r="D7" s="165"/>
      <c r="E7" s="73"/>
      <c r="F7" s="73"/>
      <c r="G7" s="73"/>
      <c r="H7" s="73"/>
      <c r="I7" s="73"/>
      <c r="J7" s="73"/>
      <c r="K7" s="73"/>
      <c r="L7" s="73"/>
      <c r="M7" s="72"/>
      <c r="N7" s="72"/>
    </row>
    <row r="8" spans="1:15" s="11" customFormat="1" ht="34.5" customHeight="1">
      <c r="A8" s="269" t="s">
        <v>17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80"/>
    </row>
    <row r="9" spans="1:15" s="32" customFormat="1" ht="60.75" hidden="1" customHeight="1">
      <c r="A9" s="258" t="s">
        <v>21</v>
      </c>
      <c r="B9" s="258"/>
      <c r="C9" s="258"/>
      <c r="D9" s="258"/>
      <c r="E9" s="258"/>
      <c r="F9" s="258"/>
      <c r="G9" s="258"/>
      <c r="H9" s="28"/>
      <c r="I9" s="28"/>
      <c r="J9" s="29"/>
      <c r="K9" s="28"/>
      <c r="L9" s="30"/>
      <c r="M9" s="31" t="s">
        <v>22</v>
      </c>
      <c r="N9" s="31"/>
      <c r="O9" s="31"/>
    </row>
    <row r="10" spans="1:15" s="109" customFormat="1" ht="27" customHeight="1">
      <c r="A10" s="12" t="s">
        <v>20</v>
      </c>
      <c r="B10" s="14" t="s">
        <v>655</v>
      </c>
      <c r="C10" s="14">
        <v>22</v>
      </c>
      <c r="D10" s="166" t="s">
        <v>206</v>
      </c>
      <c r="E10" s="14"/>
      <c r="F10" s="14">
        <v>28</v>
      </c>
      <c r="G10" s="14">
        <v>8</v>
      </c>
      <c r="H10" s="14">
        <v>0</v>
      </c>
      <c r="I10" s="14">
        <v>3</v>
      </c>
      <c r="J10" s="14">
        <v>39</v>
      </c>
      <c r="K10" s="14"/>
      <c r="L10" s="13">
        <v>3401220</v>
      </c>
      <c r="M10" s="211">
        <v>858</v>
      </c>
      <c r="N10" s="68">
        <v>1354.2727</v>
      </c>
      <c r="O10" s="58"/>
    </row>
    <row r="11" spans="1:15" s="109" customFormat="1" ht="27" customHeight="1">
      <c r="A11" s="12" t="s">
        <v>20</v>
      </c>
      <c r="B11" s="14" t="s">
        <v>656</v>
      </c>
      <c r="C11" s="14">
        <v>17</v>
      </c>
      <c r="D11" s="166" t="s">
        <v>206</v>
      </c>
      <c r="E11" s="14"/>
      <c r="F11" s="14">
        <v>16</v>
      </c>
      <c r="G11" s="14">
        <v>6</v>
      </c>
      <c r="H11" s="14">
        <v>0</v>
      </c>
      <c r="I11" s="14">
        <v>3</v>
      </c>
      <c r="J11" s="14">
        <v>25</v>
      </c>
      <c r="K11" s="14"/>
      <c r="L11" s="13">
        <v>3401220</v>
      </c>
      <c r="M11" s="211">
        <v>425</v>
      </c>
      <c r="N11" s="68">
        <v>1389.3458000000001</v>
      </c>
      <c r="O11" s="58"/>
    </row>
    <row r="12" spans="1:15" s="109" customFormat="1" ht="27" customHeight="1">
      <c r="A12" s="12" t="s">
        <v>182</v>
      </c>
      <c r="B12" s="14" t="s">
        <v>657</v>
      </c>
      <c r="C12" s="14">
        <v>3</v>
      </c>
      <c r="D12" s="166" t="s">
        <v>206</v>
      </c>
      <c r="E12" s="14" t="s">
        <v>98</v>
      </c>
      <c r="F12" s="14">
        <v>7</v>
      </c>
      <c r="G12" s="14">
        <v>3</v>
      </c>
      <c r="H12" s="14">
        <v>0</v>
      </c>
      <c r="I12" s="14">
        <v>2</v>
      </c>
      <c r="J12" s="14">
        <v>12</v>
      </c>
      <c r="K12" s="14" t="s">
        <v>36</v>
      </c>
      <c r="L12" s="13">
        <v>3401220</v>
      </c>
      <c r="M12" s="211">
        <v>36</v>
      </c>
      <c r="N12" s="68">
        <v>1693.1944000000001</v>
      </c>
      <c r="O12" s="58"/>
    </row>
    <row r="13" spans="1:15" s="109" customFormat="1" ht="27" customHeight="1">
      <c r="A13" s="12" t="s">
        <v>20</v>
      </c>
      <c r="B13" s="14" t="s">
        <v>658</v>
      </c>
      <c r="C13" s="14">
        <v>21</v>
      </c>
      <c r="D13" s="166" t="s">
        <v>206</v>
      </c>
      <c r="E13" s="14"/>
      <c r="F13" s="14">
        <v>14</v>
      </c>
      <c r="G13" s="14">
        <v>4</v>
      </c>
      <c r="H13" s="14">
        <v>0</v>
      </c>
      <c r="I13" s="14">
        <v>1</v>
      </c>
      <c r="J13" s="14">
        <v>19</v>
      </c>
      <c r="K13" s="14"/>
      <c r="L13" s="13">
        <v>3401220</v>
      </c>
      <c r="M13" s="211">
        <v>399</v>
      </c>
      <c r="N13" s="68">
        <v>1500.5437999999999</v>
      </c>
      <c r="O13" s="58"/>
    </row>
    <row r="14" spans="1:15" s="109" customFormat="1" ht="27" customHeight="1">
      <c r="A14" s="12" t="s">
        <v>659</v>
      </c>
      <c r="B14" s="14" t="s">
        <v>660</v>
      </c>
      <c r="C14" s="14">
        <v>3</v>
      </c>
      <c r="D14" s="166" t="s">
        <v>206</v>
      </c>
      <c r="E14" s="14" t="s">
        <v>98</v>
      </c>
      <c r="F14" s="14">
        <v>4</v>
      </c>
      <c r="G14" s="14">
        <v>1</v>
      </c>
      <c r="H14" s="14">
        <v>0</v>
      </c>
      <c r="I14" s="14">
        <v>1</v>
      </c>
      <c r="J14" s="14">
        <v>6</v>
      </c>
      <c r="K14" s="14" t="s">
        <v>36</v>
      </c>
      <c r="L14" s="13">
        <v>3401220</v>
      </c>
      <c r="M14" s="211">
        <v>18</v>
      </c>
      <c r="N14" s="68">
        <v>1431.5554999999999</v>
      </c>
      <c r="O14" s="58"/>
    </row>
    <row r="15" spans="1:15" s="109" customFormat="1" ht="27" customHeight="1">
      <c r="A15" s="12" t="s">
        <v>181</v>
      </c>
      <c r="B15" s="14" t="s">
        <v>661</v>
      </c>
      <c r="C15" s="14">
        <v>2</v>
      </c>
      <c r="D15" s="166" t="s">
        <v>206</v>
      </c>
      <c r="E15" s="14" t="s">
        <v>98</v>
      </c>
      <c r="F15" s="14">
        <v>12</v>
      </c>
      <c r="G15" s="14">
        <v>3</v>
      </c>
      <c r="H15" s="14">
        <v>0</v>
      </c>
      <c r="I15" s="14">
        <v>2</v>
      </c>
      <c r="J15" s="14">
        <v>17</v>
      </c>
      <c r="K15" s="14" t="s">
        <v>36</v>
      </c>
      <c r="L15" s="13">
        <v>3401220</v>
      </c>
      <c r="M15" s="211">
        <v>34</v>
      </c>
      <c r="N15" s="68">
        <v>2084.2352000000001</v>
      </c>
      <c r="O15" s="58"/>
    </row>
    <row r="16" spans="1:15" s="109" customFormat="1" ht="27" customHeight="1">
      <c r="A16" s="12" t="s">
        <v>662</v>
      </c>
      <c r="B16" s="14" t="s">
        <v>663</v>
      </c>
      <c r="C16" s="14">
        <v>2</v>
      </c>
      <c r="D16" s="166" t="s">
        <v>664</v>
      </c>
      <c r="E16" s="14" t="s">
        <v>98</v>
      </c>
      <c r="F16" s="14">
        <v>7</v>
      </c>
      <c r="G16" s="14">
        <v>2</v>
      </c>
      <c r="H16" s="14">
        <v>0</v>
      </c>
      <c r="I16" s="14">
        <v>1</v>
      </c>
      <c r="J16" s="14">
        <v>10</v>
      </c>
      <c r="K16" s="14" t="s">
        <v>36</v>
      </c>
      <c r="L16" s="13">
        <v>3401220</v>
      </c>
      <c r="M16" s="211">
        <v>20</v>
      </c>
      <c r="N16" s="68">
        <v>2123.4</v>
      </c>
      <c r="O16" s="58"/>
    </row>
    <row r="17" spans="1:15" s="109" customFormat="1" ht="27" customHeight="1">
      <c r="A17" s="12" t="s">
        <v>115</v>
      </c>
      <c r="B17" s="14" t="s">
        <v>665</v>
      </c>
      <c r="C17" s="14">
        <v>21</v>
      </c>
      <c r="D17" s="166" t="s">
        <v>206</v>
      </c>
      <c r="E17" s="14"/>
      <c r="F17" s="14">
        <v>26</v>
      </c>
      <c r="G17" s="14">
        <v>6</v>
      </c>
      <c r="H17" s="14">
        <v>0</v>
      </c>
      <c r="I17" s="14">
        <v>3</v>
      </c>
      <c r="J17" s="14">
        <v>35</v>
      </c>
      <c r="K17" s="14"/>
      <c r="L17" s="13">
        <v>3401220</v>
      </c>
      <c r="M17" s="211">
        <v>735</v>
      </c>
      <c r="N17" s="68">
        <v>1424.117</v>
      </c>
      <c r="O17" s="58"/>
    </row>
    <row r="18" spans="1:15" s="109" customFormat="1" ht="27" customHeight="1">
      <c r="A18" s="12" t="s">
        <v>116</v>
      </c>
      <c r="B18" s="14" t="s">
        <v>234</v>
      </c>
      <c r="C18" s="14">
        <v>21</v>
      </c>
      <c r="D18" s="166" t="s">
        <v>664</v>
      </c>
      <c r="E18" s="14"/>
      <c r="F18" s="14">
        <v>16</v>
      </c>
      <c r="G18" s="14">
        <v>4</v>
      </c>
      <c r="H18" s="14">
        <v>0</v>
      </c>
      <c r="I18" s="14">
        <v>3</v>
      </c>
      <c r="J18" s="14">
        <v>23</v>
      </c>
      <c r="K18" s="14"/>
      <c r="L18" s="13">
        <v>3401220</v>
      </c>
      <c r="M18" s="211">
        <v>483</v>
      </c>
      <c r="N18" s="68">
        <v>1354.1034999999999</v>
      </c>
      <c r="O18" s="58"/>
    </row>
    <row r="19" spans="1:15" s="109" customFormat="1" ht="27" customHeight="1">
      <c r="A19" s="12" t="s">
        <v>18</v>
      </c>
      <c r="B19" s="14" t="s">
        <v>234</v>
      </c>
      <c r="C19" s="14">
        <v>21</v>
      </c>
      <c r="D19" s="166" t="s">
        <v>666</v>
      </c>
      <c r="E19" s="14"/>
      <c r="F19" s="14">
        <v>6</v>
      </c>
      <c r="G19" s="14">
        <v>2</v>
      </c>
      <c r="H19" s="14">
        <v>0</v>
      </c>
      <c r="I19" s="14">
        <v>1</v>
      </c>
      <c r="J19" s="14">
        <v>9</v>
      </c>
      <c r="K19" s="14"/>
      <c r="L19" s="13">
        <v>3401220</v>
      </c>
      <c r="M19" s="211">
        <v>189</v>
      </c>
      <c r="N19" s="68">
        <v>1411.1957</v>
      </c>
      <c r="O19" s="58"/>
    </row>
    <row r="20" spans="1:15" s="109" customFormat="1" ht="27" customHeight="1">
      <c r="A20" s="12" t="s">
        <v>20</v>
      </c>
      <c r="B20" s="14" t="s">
        <v>667</v>
      </c>
      <c r="C20" s="14">
        <v>21</v>
      </c>
      <c r="D20" s="166" t="s">
        <v>640</v>
      </c>
      <c r="E20" s="14"/>
      <c r="F20" s="14">
        <v>25</v>
      </c>
      <c r="G20" s="14">
        <v>8</v>
      </c>
      <c r="H20" s="14">
        <v>0</v>
      </c>
      <c r="I20" s="14">
        <v>3</v>
      </c>
      <c r="J20" s="14">
        <v>36</v>
      </c>
      <c r="K20" s="14"/>
      <c r="L20" s="13">
        <v>3401220</v>
      </c>
      <c r="M20" s="211">
        <v>756</v>
      </c>
      <c r="N20" s="68">
        <v>1341.9047</v>
      </c>
      <c r="O20" s="58"/>
    </row>
    <row r="21" spans="1:15" s="109" customFormat="1" ht="27" customHeight="1">
      <c r="A21" s="12" t="s">
        <v>20</v>
      </c>
      <c r="B21" s="14" t="s">
        <v>668</v>
      </c>
      <c r="C21" s="14">
        <v>24</v>
      </c>
      <c r="D21" s="166" t="s">
        <v>206</v>
      </c>
      <c r="E21" s="14"/>
      <c r="F21" s="14">
        <v>15</v>
      </c>
      <c r="G21" s="14">
        <v>6</v>
      </c>
      <c r="H21" s="14">
        <v>0</v>
      </c>
      <c r="I21" s="14">
        <v>1</v>
      </c>
      <c r="J21" s="14">
        <v>22</v>
      </c>
      <c r="K21" s="14"/>
      <c r="L21" s="13">
        <v>3401220</v>
      </c>
      <c r="M21" s="211">
        <v>528</v>
      </c>
      <c r="N21" s="68">
        <v>1277.7916</v>
      </c>
      <c r="O21" s="58"/>
    </row>
    <row r="22" spans="1:15" s="109" customFormat="1" ht="27" customHeight="1">
      <c r="A22" s="12" t="s">
        <v>20</v>
      </c>
      <c r="B22" s="14" t="s">
        <v>669</v>
      </c>
      <c r="C22" s="14">
        <v>19</v>
      </c>
      <c r="D22" s="166" t="s">
        <v>206</v>
      </c>
      <c r="E22" s="14"/>
      <c r="F22" s="14">
        <v>8</v>
      </c>
      <c r="G22" s="14">
        <v>2</v>
      </c>
      <c r="H22" s="14">
        <v>0</v>
      </c>
      <c r="I22" s="14">
        <v>1</v>
      </c>
      <c r="J22" s="14">
        <v>11</v>
      </c>
      <c r="K22" s="14"/>
      <c r="L22" s="13">
        <v>3401220</v>
      </c>
      <c r="M22" s="211">
        <v>209</v>
      </c>
      <c r="N22" s="68">
        <v>1513.6937</v>
      </c>
      <c r="O22" s="58"/>
    </row>
    <row r="23" spans="1:15" s="109" customFormat="1" ht="27" customHeight="1">
      <c r="A23" s="12" t="s">
        <v>20</v>
      </c>
      <c r="B23" s="14" t="s">
        <v>670</v>
      </c>
      <c r="C23" s="14">
        <v>20</v>
      </c>
      <c r="D23" s="166" t="s">
        <v>671</v>
      </c>
      <c r="E23" s="14"/>
      <c r="F23" s="14">
        <v>4</v>
      </c>
      <c r="G23" s="14">
        <v>2</v>
      </c>
      <c r="H23" s="14">
        <v>0</v>
      </c>
      <c r="I23" s="14">
        <v>0</v>
      </c>
      <c r="J23" s="14">
        <v>6</v>
      </c>
      <c r="K23" s="14"/>
      <c r="L23" s="13">
        <v>3401220</v>
      </c>
      <c r="M23" s="211">
        <v>120</v>
      </c>
      <c r="N23" s="68">
        <v>1518.825</v>
      </c>
      <c r="O23" s="58"/>
    </row>
    <row r="24" spans="1:15" s="109" customFormat="1" ht="27" customHeight="1">
      <c r="A24" s="12" t="s">
        <v>238</v>
      </c>
      <c r="B24" s="14" t="s">
        <v>239</v>
      </c>
      <c r="C24" s="14">
        <v>3</v>
      </c>
      <c r="D24" s="166" t="s">
        <v>640</v>
      </c>
      <c r="E24" s="14" t="s">
        <v>98</v>
      </c>
      <c r="F24" s="14">
        <v>5</v>
      </c>
      <c r="G24" s="14">
        <v>2</v>
      </c>
      <c r="H24" s="14">
        <v>0</v>
      </c>
      <c r="I24" s="14">
        <v>1</v>
      </c>
      <c r="J24" s="14">
        <v>8</v>
      </c>
      <c r="K24" s="14" t="s">
        <v>36</v>
      </c>
      <c r="L24" s="13">
        <v>3401220</v>
      </c>
      <c r="M24" s="211">
        <v>24</v>
      </c>
      <c r="N24" s="68">
        <v>1727.7916</v>
      </c>
      <c r="O24" s="58"/>
    </row>
    <row r="25" spans="1:15" s="109" customFormat="1" ht="27" customHeight="1">
      <c r="A25" s="12" t="s">
        <v>672</v>
      </c>
      <c r="B25" s="14" t="s">
        <v>673</v>
      </c>
      <c r="C25" s="14">
        <v>3</v>
      </c>
      <c r="D25" s="166" t="s">
        <v>674</v>
      </c>
      <c r="E25" s="14" t="s">
        <v>98</v>
      </c>
      <c r="F25" s="14">
        <v>14</v>
      </c>
      <c r="G25" s="14">
        <v>5</v>
      </c>
      <c r="H25" s="14">
        <v>0</v>
      </c>
      <c r="I25" s="14">
        <v>3</v>
      </c>
      <c r="J25" s="14">
        <v>22</v>
      </c>
      <c r="K25" s="14" t="s">
        <v>36</v>
      </c>
      <c r="L25" s="13">
        <v>3401220</v>
      </c>
      <c r="M25" s="211">
        <v>66</v>
      </c>
      <c r="N25" s="68">
        <v>1595.8635999999999</v>
      </c>
      <c r="O25" s="58"/>
    </row>
    <row r="26" spans="1:15" s="109" customFormat="1" ht="27" customHeight="1">
      <c r="A26" s="12" t="s">
        <v>20</v>
      </c>
      <c r="B26" s="14" t="s">
        <v>675</v>
      </c>
      <c r="C26" s="14">
        <v>21</v>
      </c>
      <c r="D26" s="166" t="s">
        <v>206</v>
      </c>
      <c r="E26" s="14"/>
      <c r="F26" s="14">
        <v>14</v>
      </c>
      <c r="G26" s="14">
        <v>7</v>
      </c>
      <c r="H26" s="14">
        <v>0</v>
      </c>
      <c r="I26" s="14">
        <v>3</v>
      </c>
      <c r="J26" s="14">
        <v>24</v>
      </c>
      <c r="K26" s="14"/>
      <c r="L26" s="13">
        <v>3401220</v>
      </c>
      <c r="M26" s="211">
        <v>504</v>
      </c>
      <c r="N26" s="68">
        <v>1269.998</v>
      </c>
      <c r="O26" s="58"/>
    </row>
    <row r="27" spans="1:15" s="109" customFormat="1" ht="27" customHeight="1">
      <c r="A27" s="12" t="s">
        <v>183</v>
      </c>
      <c r="B27" s="14" t="s">
        <v>676</v>
      </c>
      <c r="C27" s="14">
        <v>2</v>
      </c>
      <c r="D27" s="166" t="s">
        <v>677</v>
      </c>
      <c r="E27" s="14" t="s">
        <v>98</v>
      </c>
      <c r="F27" s="14">
        <v>13</v>
      </c>
      <c r="G27" s="14">
        <v>2</v>
      </c>
      <c r="H27" s="14">
        <v>0</v>
      </c>
      <c r="I27" s="14">
        <v>1</v>
      </c>
      <c r="J27" s="14">
        <v>16</v>
      </c>
      <c r="K27" s="14" t="s">
        <v>36</v>
      </c>
      <c r="L27" s="13">
        <v>3401220</v>
      </c>
      <c r="M27" s="211">
        <v>32</v>
      </c>
      <c r="N27" s="68">
        <v>2090.875</v>
      </c>
      <c r="O27" s="58"/>
    </row>
    <row r="28" spans="1:15" s="109" customFormat="1" ht="27" customHeight="1">
      <c r="A28" s="12" t="s">
        <v>20</v>
      </c>
      <c r="B28" s="14" t="s">
        <v>678</v>
      </c>
      <c r="C28" s="14">
        <v>20</v>
      </c>
      <c r="D28" s="166" t="s">
        <v>206</v>
      </c>
      <c r="E28" s="14"/>
      <c r="F28" s="14">
        <v>12</v>
      </c>
      <c r="G28" s="14">
        <v>4</v>
      </c>
      <c r="H28" s="14">
        <v>0</v>
      </c>
      <c r="I28" s="14">
        <v>2</v>
      </c>
      <c r="J28" s="14">
        <v>18</v>
      </c>
      <c r="K28" s="14"/>
      <c r="L28" s="13">
        <v>3401220</v>
      </c>
      <c r="M28" s="211">
        <v>360</v>
      </c>
      <c r="N28" s="68">
        <v>1363.4472000000001</v>
      </c>
      <c r="O28" s="58"/>
    </row>
    <row r="29" spans="1:15" s="109" customFormat="1" ht="45.6" customHeight="1">
      <c r="A29" s="12" t="s">
        <v>679</v>
      </c>
      <c r="B29" s="14" t="s">
        <v>680</v>
      </c>
      <c r="C29" s="14">
        <v>2</v>
      </c>
      <c r="D29" s="166" t="s">
        <v>677</v>
      </c>
      <c r="E29" s="14" t="s">
        <v>98</v>
      </c>
      <c r="F29" s="14">
        <v>9</v>
      </c>
      <c r="G29" s="14">
        <v>2</v>
      </c>
      <c r="H29" s="14">
        <v>0</v>
      </c>
      <c r="I29" s="14">
        <v>1</v>
      </c>
      <c r="J29" s="14">
        <v>12</v>
      </c>
      <c r="K29" s="14" t="s">
        <v>38</v>
      </c>
      <c r="L29" s="13">
        <v>3401220</v>
      </c>
      <c r="M29" s="211">
        <v>24</v>
      </c>
      <c r="N29" s="68">
        <v>1880.1666</v>
      </c>
      <c r="O29" s="58"/>
    </row>
    <row r="30" spans="1:15" s="109" customFormat="1" ht="27" customHeight="1">
      <c r="A30" s="12" t="s">
        <v>116</v>
      </c>
      <c r="B30" s="14" t="s">
        <v>681</v>
      </c>
      <c r="C30" s="14">
        <v>21</v>
      </c>
      <c r="D30" s="166" t="s">
        <v>206</v>
      </c>
      <c r="E30" s="14"/>
      <c r="F30" s="14">
        <v>15</v>
      </c>
      <c r="G30" s="14">
        <v>4</v>
      </c>
      <c r="H30" s="14">
        <v>0</v>
      </c>
      <c r="I30" s="14">
        <v>3</v>
      </c>
      <c r="J30" s="14">
        <v>22</v>
      </c>
      <c r="K30" s="14"/>
      <c r="L30" s="13">
        <v>3401220</v>
      </c>
      <c r="M30" s="211">
        <v>462</v>
      </c>
      <c r="N30" s="68">
        <v>1279.0064</v>
      </c>
      <c r="O30" s="58"/>
    </row>
    <row r="31" spans="1:15" s="109" customFormat="1" ht="27" customHeight="1">
      <c r="A31" s="12" t="s">
        <v>116</v>
      </c>
      <c r="B31" s="14" t="s">
        <v>682</v>
      </c>
      <c r="C31" s="14">
        <v>22</v>
      </c>
      <c r="D31" s="166" t="s">
        <v>206</v>
      </c>
      <c r="E31" s="14"/>
      <c r="F31" s="14">
        <v>15</v>
      </c>
      <c r="G31" s="14">
        <v>4</v>
      </c>
      <c r="H31" s="14">
        <v>0</v>
      </c>
      <c r="I31" s="14">
        <v>3</v>
      </c>
      <c r="J31" s="14">
        <v>22</v>
      </c>
      <c r="K31" s="14"/>
      <c r="L31" s="13">
        <v>3401220</v>
      </c>
      <c r="M31" s="211">
        <v>484</v>
      </c>
      <c r="N31" s="68">
        <v>1439.1880000000001</v>
      </c>
      <c r="O31" s="58"/>
    </row>
    <row r="32" spans="1:15" s="110" customFormat="1" ht="13.5" thickBot="1">
      <c r="A32" s="235" t="s">
        <v>89</v>
      </c>
      <c r="B32" s="236"/>
      <c r="C32" s="236"/>
      <c r="D32" s="237" t="s">
        <v>654</v>
      </c>
      <c r="E32" s="236"/>
      <c r="F32" s="236"/>
      <c r="G32" s="236"/>
      <c r="H32" s="236"/>
      <c r="I32" s="236"/>
      <c r="J32" s="236"/>
      <c r="K32" s="236"/>
      <c r="L32" s="238"/>
      <c r="M32" s="239"/>
      <c r="N32" s="240" t="s">
        <v>117</v>
      </c>
      <c r="O32" s="241"/>
    </row>
    <row r="33" spans="1:15" s="22" customFormat="1" ht="16.5" customHeight="1">
      <c r="A33" s="257" t="s">
        <v>90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</row>
    <row r="34" spans="1:15" s="22" customFormat="1">
      <c r="B34" s="23"/>
      <c r="C34" s="23"/>
      <c r="D34" s="38"/>
      <c r="E34" s="23"/>
      <c r="F34" s="23"/>
      <c r="G34" s="23"/>
      <c r="H34" s="23"/>
      <c r="I34" s="23"/>
      <c r="J34" s="23"/>
      <c r="M34" s="24"/>
      <c r="N34" s="24"/>
      <c r="O34" s="25"/>
    </row>
    <row r="35" spans="1:15" s="22" customFormat="1" ht="42" customHeight="1">
      <c r="B35" s="111"/>
      <c r="C35" s="111"/>
      <c r="D35" s="112"/>
      <c r="E35" s="111"/>
      <c r="F35" s="111"/>
      <c r="G35" s="111"/>
      <c r="H35" s="23"/>
      <c r="I35" s="23"/>
      <c r="J35" s="23"/>
      <c r="K35" s="23"/>
      <c r="L35" s="23"/>
      <c r="M35" s="24"/>
      <c r="N35" s="24"/>
      <c r="O35" s="25"/>
    </row>
    <row r="36" spans="1:15" s="89" customFormat="1" ht="17.25" customHeight="1">
      <c r="A36" s="278" t="s">
        <v>99</v>
      </c>
      <c r="B36" s="278"/>
      <c r="C36" s="278"/>
      <c r="D36" s="278"/>
      <c r="E36" s="278"/>
      <c r="F36" s="278"/>
      <c r="G36" s="88"/>
      <c r="H36" s="88"/>
      <c r="I36" s="88"/>
      <c r="J36" s="88"/>
      <c r="L36" s="279" t="s">
        <v>100</v>
      </c>
      <c r="M36" s="279"/>
      <c r="N36" s="279"/>
      <c r="O36" s="279"/>
    </row>
    <row r="37" spans="1:15" s="22" customFormat="1">
      <c r="B37" s="23"/>
      <c r="C37" s="23"/>
      <c r="D37" s="38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5"/>
    </row>
    <row r="38" spans="1:15" s="22" customFormat="1">
      <c r="B38" s="23"/>
      <c r="C38" s="23"/>
      <c r="D38" s="38"/>
      <c r="E38" s="23"/>
      <c r="F38" s="23"/>
      <c r="G38" s="23"/>
      <c r="H38" s="23"/>
      <c r="I38" s="23"/>
      <c r="J38" s="23"/>
      <c r="K38" s="23"/>
      <c r="L38" s="23"/>
      <c r="M38" s="24"/>
      <c r="N38" s="24"/>
      <c r="O38" s="25"/>
    </row>
    <row r="39" spans="1:15" s="22" customFormat="1">
      <c r="B39" s="23"/>
      <c r="C39" s="23"/>
      <c r="D39" s="38"/>
      <c r="E39" s="23"/>
      <c r="F39" s="23"/>
      <c r="G39" s="23"/>
      <c r="H39" s="23"/>
      <c r="I39" s="23"/>
      <c r="J39" s="23"/>
      <c r="K39" s="23"/>
      <c r="L39" s="23"/>
      <c r="M39" s="24"/>
      <c r="N39" s="24"/>
      <c r="O39" s="25"/>
    </row>
    <row r="40" spans="1:15" s="22" customFormat="1">
      <c r="B40" s="23"/>
      <c r="C40" s="23"/>
      <c r="D40" s="38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</row>
    <row r="41" spans="1:15" s="22" customFormat="1">
      <c r="B41" s="23"/>
      <c r="C41" s="23"/>
      <c r="D41" s="38"/>
      <c r="E41" s="23"/>
      <c r="F41" s="23"/>
      <c r="G41" s="23"/>
      <c r="H41" s="23"/>
      <c r="I41" s="23"/>
      <c r="J41" s="23"/>
      <c r="K41" s="23"/>
      <c r="L41" s="23"/>
      <c r="M41" s="24"/>
      <c r="N41" s="24"/>
      <c r="O41" s="25"/>
    </row>
    <row r="42" spans="1:15" s="22" customFormat="1">
      <c r="B42" s="23"/>
      <c r="C42" s="23"/>
      <c r="D42" s="38"/>
      <c r="E42" s="23"/>
      <c r="F42" s="23"/>
      <c r="G42" s="23"/>
      <c r="H42" s="23"/>
      <c r="I42" s="23"/>
      <c r="J42" s="23"/>
      <c r="K42" s="23"/>
      <c r="L42" s="23"/>
      <c r="M42" s="24"/>
      <c r="N42" s="24"/>
      <c r="O42" s="25"/>
    </row>
    <row r="43" spans="1:15" s="22" customFormat="1">
      <c r="B43" s="23"/>
      <c r="C43" s="23"/>
      <c r="D43" s="38"/>
      <c r="E43" s="23"/>
      <c r="F43" s="23"/>
      <c r="G43" s="23"/>
      <c r="H43" s="23"/>
      <c r="I43" s="23"/>
      <c r="J43" s="23"/>
      <c r="K43" s="23"/>
      <c r="L43" s="23"/>
      <c r="M43" s="24"/>
      <c r="N43" s="24"/>
      <c r="O43" s="25"/>
    </row>
    <row r="44" spans="1:15" s="22" customFormat="1">
      <c r="B44" s="23"/>
      <c r="C44" s="23"/>
      <c r="D44" s="38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5"/>
    </row>
    <row r="45" spans="1:15" s="22" customFormat="1">
      <c r="B45" s="23"/>
      <c r="C45" s="23"/>
      <c r="D45" s="38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5"/>
    </row>
    <row r="46" spans="1:15" s="22" customFormat="1">
      <c r="B46" s="23"/>
      <c r="C46" s="23"/>
      <c r="D46" s="38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5"/>
    </row>
    <row r="47" spans="1:15" s="22" customFormat="1">
      <c r="B47" s="23"/>
      <c r="C47" s="23"/>
      <c r="D47" s="38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5"/>
    </row>
    <row r="48" spans="1:15" s="22" customFormat="1">
      <c r="B48" s="23"/>
      <c r="C48" s="23"/>
      <c r="D48" s="38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5"/>
    </row>
    <row r="49" spans="2:15" s="22" customFormat="1">
      <c r="B49" s="23"/>
      <c r="C49" s="23"/>
      <c r="D49" s="38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5"/>
    </row>
    <row r="50" spans="2:15" s="22" customFormat="1">
      <c r="B50" s="23"/>
      <c r="C50" s="23"/>
      <c r="D50" s="38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5"/>
    </row>
    <row r="51" spans="2:15" s="22" customFormat="1">
      <c r="B51" s="23"/>
      <c r="C51" s="23"/>
      <c r="D51" s="38"/>
      <c r="E51" s="23"/>
      <c r="F51" s="23"/>
      <c r="G51" s="23"/>
      <c r="H51" s="23"/>
      <c r="I51" s="23"/>
      <c r="J51" s="23"/>
      <c r="K51" s="23"/>
      <c r="L51" s="23"/>
      <c r="M51" s="24"/>
      <c r="N51" s="24"/>
      <c r="O51" s="25"/>
    </row>
    <row r="52" spans="2:15" s="22" customFormat="1">
      <c r="B52" s="23"/>
      <c r="C52" s="23"/>
      <c r="D52" s="38"/>
      <c r="E52" s="23"/>
      <c r="F52" s="23"/>
      <c r="G52" s="23"/>
      <c r="H52" s="23"/>
      <c r="I52" s="23"/>
      <c r="J52" s="23"/>
      <c r="K52" s="23"/>
      <c r="L52" s="23"/>
      <c r="M52" s="24"/>
      <c r="N52" s="24"/>
      <c r="O52" s="25"/>
    </row>
    <row r="53" spans="2:15" s="22" customFormat="1">
      <c r="B53" s="23"/>
      <c r="C53" s="23"/>
      <c r="D53" s="38"/>
      <c r="E53" s="23"/>
      <c r="F53" s="23"/>
      <c r="G53" s="23"/>
      <c r="H53" s="23"/>
      <c r="I53" s="23"/>
      <c r="J53" s="23"/>
      <c r="K53" s="23"/>
      <c r="L53" s="23"/>
      <c r="M53" s="24"/>
      <c r="N53" s="24"/>
      <c r="O53" s="25"/>
    </row>
    <row r="54" spans="2:15" s="22" customFormat="1">
      <c r="B54" s="23"/>
      <c r="C54" s="23"/>
      <c r="D54" s="38"/>
      <c r="E54" s="23"/>
      <c r="F54" s="23"/>
      <c r="G54" s="23"/>
      <c r="H54" s="23"/>
      <c r="I54" s="23"/>
      <c r="J54" s="23"/>
      <c r="K54" s="23"/>
      <c r="L54" s="23"/>
      <c r="M54" s="24"/>
      <c r="N54" s="24"/>
      <c r="O54" s="25"/>
    </row>
    <row r="55" spans="2:15" s="22" customFormat="1">
      <c r="B55" s="23"/>
      <c r="C55" s="23"/>
      <c r="D55" s="38"/>
      <c r="E55" s="23"/>
      <c r="F55" s="23"/>
      <c r="G55" s="23"/>
      <c r="H55" s="23"/>
      <c r="I55" s="23"/>
      <c r="J55" s="23"/>
      <c r="K55" s="23"/>
      <c r="L55" s="23"/>
      <c r="M55" s="24"/>
      <c r="N55" s="24"/>
      <c r="O55" s="25"/>
    </row>
    <row r="56" spans="2:15" s="22" customFormat="1">
      <c r="B56" s="23"/>
      <c r="C56" s="23"/>
      <c r="D56" s="38"/>
      <c r="E56" s="23"/>
      <c r="F56" s="23"/>
      <c r="G56" s="23"/>
      <c r="H56" s="23"/>
      <c r="I56" s="23"/>
      <c r="J56" s="23"/>
      <c r="K56" s="23"/>
      <c r="L56" s="23"/>
      <c r="M56" s="24"/>
      <c r="N56" s="24"/>
      <c r="O56" s="25"/>
    </row>
    <row r="57" spans="2:15" s="22" customFormat="1">
      <c r="B57" s="23"/>
      <c r="C57" s="23"/>
      <c r="D57" s="38"/>
      <c r="E57" s="23"/>
      <c r="F57" s="23"/>
      <c r="G57" s="23"/>
      <c r="H57" s="23"/>
      <c r="I57" s="23"/>
      <c r="J57" s="23"/>
      <c r="K57" s="23"/>
      <c r="L57" s="23"/>
      <c r="M57" s="24"/>
      <c r="N57" s="24"/>
      <c r="O57" s="25"/>
    </row>
    <row r="58" spans="2:15" s="22" customFormat="1">
      <c r="B58" s="23"/>
      <c r="C58" s="23"/>
      <c r="D58" s="38"/>
      <c r="E58" s="23"/>
      <c r="F58" s="23"/>
      <c r="G58" s="23"/>
      <c r="H58" s="23"/>
      <c r="I58" s="23"/>
      <c r="J58" s="23"/>
      <c r="K58" s="23"/>
      <c r="L58" s="23"/>
      <c r="M58" s="24"/>
      <c r="N58" s="24"/>
      <c r="O58" s="25"/>
    </row>
    <row r="59" spans="2:15" s="22" customFormat="1">
      <c r="B59" s="23"/>
      <c r="C59" s="23"/>
      <c r="D59" s="38"/>
      <c r="E59" s="23"/>
      <c r="F59" s="23"/>
      <c r="G59" s="23"/>
      <c r="H59" s="23"/>
      <c r="I59" s="23"/>
      <c r="J59" s="23"/>
      <c r="K59" s="23"/>
      <c r="L59" s="23"/>
      <c r="M59" s="24"/>
      <c r="N59" s="24"/>
      <c r="O59" s="25"/>
    </row>
    <row r="60" spans="2:15" s="22" customFormat="1">
      <c r="B60" s="23"/>
      <c r="C60" s="23"/>
      <c r="D60" s="38"/>
      <c r="E60" s="23"/>
      <c r="F60" s="23"/>
      <c r="G60" s="23"/>
      <c r="H60" s="23"/>
      <c r="I60" s="23"/>
      <c r="J60" s="23"/>
      <c r="K60" s="23"/>
      <c r="L60" s="23"/>
      <c r="M60" s="24"/>
      <c r="N60" s="24"/>
      <c r="O60" s="25"/>
    </row>
    <row r="61" spans="2:15" s="22" customFormat="1">
      <c r="B61" s="23"/>
      <c r="C61" s="23"/>
      <c r="D61" s="38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5"/>
    </row>
    <row r="62" spans="2:15" s="22" customFormat="1">
      <c r="B62" s="23"/>
      <c r="C62" s="23"/>
      <c r="D62" s="38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25"/>
    </row>
    <row r="63" spans="2:15" s="22" customFormat="1">
      <c r="B63" s="23"/>
      <c r="C63" s="23"/>
      <c r="D63" s="38"/>
      <c r="E63" s="23"/>
      <c r="F63" s="23"/>
      <c r="G63" s="23"/>
      <c r="H63" s="23"/>
      <c r="I63" s="23"/>
      <c r="J63" s="23"/>
      <c r="K63" s="23"/>
      <c r="L63" s="23"/>
      <c r="M63" s="24"/>
      <c r="N63" s="24"/>
      <c r="O63" s="25"/>
    </row>
    <row r="64" spans="2:15" s="22" customFormat="1">
      <c r="B64" s="23"/>
      <c r="C64" s="23"/>
      <c r="D64" s="38"/>
      <c r="E64" s="23"/>
      <c r="F64" s="23"/>
      <c r="G64" s="23"/>
      <c r="H64" s="23"/>
      <c r="I64" s="23"/>
      <c r="J64" s="23"/>
      <c r="K64" s="23"/>
      <c r="L64" s="23"/>
      <c r="M64" s="24"/>
      <c r="N64" s="24"/>
      <c r="O64" s="25"/>
    </row>
    <row r="65" spans="2:15" s="22" customFormat="1">
      <c r="B65" s="23"/>
      <c r="C65" s="23"/>
      <c r="D65" s="38"/>
      <c r="E65" s="23"/>
      <c r="F65" s="23"/>
      <c r="G65" s="23"/>
      <c r="H65" s="23"/>
      <c r="I65" s="23"/>
      <c r="J65" s="23"/>
      <c r="K65" s="23"/>
      <c r="L65" s="23"/>
      <c r="M65" s="24"/>
      <c r="N65" s="24"/>
      <c r="O65" s="25"/>
    </row>
    <row r="66" spans="2:15" s="22" customFormat="1">
      <c r="B66" s="23"/>
      <c r="C66" s="23"/>
      <c r="D66" s="38"/>
      <c r="E66" s="23"/>
      <c r="F66" s="23"/>
      <c r="G66" s="23"/>
      <c r="H66" s="23"/>
      <c r="I66" s="23"/>
      <c r="J66" s="23"/>
      <c r="K66" s="23"/>
      <c r="L66" s="23"/>
      <c r="M66" s="24"/>
      <c r="N66" s="24"/>
      <c r="O66" s="25"/>
    </row>
    <row r="67" spans="2:15" s="22" customFormat="1">
      <c r="B67" s="23"/>
      <c r="C67" s="23"/>
      <c r="D67" s="38"/>
      <c r="E67" s="23"/>
      <c r="F67" s="23"/>
      <c r="G67" s="23"/>
      <c r="H67" s="23"/>
      <c r="I67" s="23"/>
      <c r="J67" s="23"/>
      <c r="K67" s="23"/>
      <c r="L67" s="23"/>
      <c r="M67" s="24"/>
      <c r="N67" s="24"/>
      <c r="O67" s="25"/>
    </row>
    <row r="68" spans="2:15" s="22" customFormat="1">
      <c r="B68" s="23"/>
      <c r="C68" s="23"/>
      <c r="D68" s="38"/>
      <c r="E68" s="23"/>
      <c r="F68" s="23"/>
      <c r="G68" s="23"/>
      <c r="H68" s="23"/>
      <c r="I68" s="23"/>
      <c r="J68" s="23"/>
      <c r="K68" s="23"/>
      <c r="L68" s="23"/>
      <c r="M68" s="24"/>
      <c r="N68" s="24"/>
      <c r="O68" s="25"/>
    </row>
    <row r="69" spans="2:15" s="22" customFormat="1">
      <c r="B69" s="23"/>
      <c r="C69" s="23"/>
      <c r="D69" s="38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5"/>
    </row>
    <row r="70" spans="2:15" s="22" customFormat="1">
      <c r="B70" s="23"/>
      <c r="C70" s="23"/>
      <c r="D70" s="38"/>
      <c r="E70" s="23"/>
      <c r="F70" s="23"/>
      <c r="G70" s="23"/>
      <c r="H70" s="23"/>
      <c r="I70" s="23"/>
      <c r="J70" s="23"/>
      <c r="K70" s="23"/>
      <c r="L70" s="23"/>
      <c r="M70" s="24"/>
      <c r="N70" s="24"/>
      <c r="O70" s="25"/>
    </row>
    <row r="71" spans="2:15" s="22" customFormat="1">
      <c r="B71" s="23"/>
      <c r="C71" s="23"/>
      <c r="D71" s="38"/>
      <c r="E71" s="23"/>
      <c r="F71" s="23"/>
      <c r="G71" s="23"/>
      <c r="H71" s="23"/>
      <c r="I71" s="23"/>
      <c r="J71" s="23"/>
      <c r="K71" s="23"/>
      <c r="L71" s="23"/>
      <c r="M71" s="24"/>
      <c r="N71" s="24"/>
      <c r="O71" s="25"/>
    </row>
    <row r="72" spans="2:15" s="22" customFormat="1">
      <c r="B72" s="23"/>
      <c r="C72" s="23"/>
      <c r="D72" s="38"/>
      <c r="E72" s="23"/>
      <c r="F72" s="23"/>
      <c r="G72" s="23"/>
      <c r="H72" s="23"/>
      <c r="I72" s="23"/>
      <c r="J72" s="23"/>
      <c r="K72" s="23"/>
      <c r="L72" s="23"/>
      <c r="M72" s="24"/>
      <c r="N72" s="24"/>
      <c r="O72" s="25"/>
    </row>
    <row r="73" spans="2:15" s="22" customFormat="1">
      <c r="B73" s="23"/>
      <c r="C73" s="23"/>
      <c r="D73" s="38"/>
      <c r="E73" s="23"/>
      <c r="F73" s="23"/>
      <c r="G73" s="23"/>
      <c r="H73" s="23"/>
      <c r="I73" s="23"/>
      <c r="J73" s="23"/>
      <c r="K73" s="23"/>
      <c r="L73" s="23"/>
      <c r="M73" s="24"/>
      <c r="N73" s="24"/>
      <c r="O73" s="25"/>
    </row>
    <row r="74" spans="2:15" s="22" customFormat="1">
      <c r="B74" s="23"/>
      <c r="C74" s="23"/>
      <c r="D74" s="38"/>
      <c r="E74" s="23"/>
      <c r="F74" s="23"/>
      <c r="G74" s="23"/>
      <c r="H74" s="23"/>
      <c r="I74" s="23"/>
      <c r="J74" s="23"/>
      <c r="K74" s="23"/>
      <c r="L74" s="23"/>
      <c r="M74" s="24"/>
      <c r="N74" s="24"/>
      <c r="O74" s="25"/>
    </row>
    <row r="75" spans="2:15" s="22" customFormat="1">
      <c r="B75" s="23"/>
      <c r="C75" s="23"/>
      <c r="D75" s="38"/>
      <c r="E75" s="23"/>
      <c r="F75" s="23"/>
      <c r="G75" s="23"/>
      <c r="H75" s="23"/>
      <c r="I75" s="23"/>
      <c r="J75" s="23"/>
      <c r="K75" s="23"/>
      <c r="L75" s="23"/>
      <c r="M75" s="24"/>
      <c r="N75" s="24"/>
      <c r="O75" s="25"/>
    </row>
    <row r="76" spans="2:15" s="22" customFormat="1">
      <c r="B76" s="23"/>
      <c r="C76" s="23"/>
      <c r="D76" s="38"/>
      <c r="E76" s="23"/>
      <c r="F76" s="23"/>
      <c r="G76" s="23"/>
      <c r="H76" s="23"/>
      <c r="I76" s="23"/>
      <c r="J76" s="23"/>
      <c r="K76" s="23"/>
      <c r="L76" s="23"/>
      <c r="M76" s="24"/>
      <c r="N76" s="24"/>
      <c r="O76" s="25"/>
    </row>
    <row r="77" spans="2:15" s="22" customFormat="1">
      <c r="B77" s="23"/>
      <c r="C77" s="23"/>
      <c r="D77" s="38"/>
      <c r="E77" s="23"/>
      <c r="F77" s="23"/>
      <c r="G77" s="23"/>
      <c r="H77" s="23"/>
      <c r="I77" s="23"/>
      <c r="J77" s="23"/>
      <c r="K77" s="23"/>
      <c r="L77" s="23"/>
      <c r="M77" s="24"/>
      <c r="N77" s="24"/>
      <c r="O77" s="25"/>
    </row>
    <row r="78" spans="2:15" s="22" customFormat="1">
      <c r="B78" s="23"/>
      <c r="C78" s="23"/>
      <c r="D78" s="38"/>
      <c r="E78" s="23"/>
      <c r="F78" s="23"/>
      <c r="G78" s="23"/>
      <c r="H78" s="23"/>
      <c r="I78" s="23"/>
      <c r="J78" s="23"/>
      <c r="K78" s="23"/>
      <c r="L78" s="23"/>
      <c r="M78" s="24"/>
      <c r="N78" s="24"/>
      <c r="O78" s="25"/>
    </row>
    <row r="79" spans="2:15" s="22" customFormat="1">
      <c r="B79" s="23"/>
      <c r="C79" s="23"/>
      <c r="D79" s="38"/>
      <c r="E79" s="23"/>
      <c r="F79" s="23"/>
      <c r="G79" s="23"/>
      <c r="H79" s="23"/>
      <c r="I79" s="23"/>
      <c r="J79" s="23"/>
      <c r="K79" s="23"/>
      <c r="L79" s="23"/>
      <c r="M79" s="24"/>
      <c r="N79" s="24"/>
      <c r="O79" s="25"/>
    </row>
    <row r="80" spans="2:15" s="22" customFormat="1">
      <c r="B80" s="23"/>
      <c r="C80" s="23"/>
      <c r="D80" s="38"/>
      <c r="E80" s="23"/>
      <c r="F80" s="23"/>
      <c r="G80" s="23"/>
      <c r="H80" s="23"/>
      <c r="I80" s="23"/>
      <c r="J80" s="23"/>
      <c r="K80" s="23"/>
      <c r="L80" s="23"/>
      <c r="M80" s="24"/>
      <c r="N80" s="24"/>
      <c r="O80" s="25"/>
    </row>
    <row r="81" spans="2:15" s="22" customFormat="1">
      <c r="B81" s="23"/>
      <c r="C81" s="23"/>
      <c r="D81" s="38"/>
      <c r="E81" s="23"/>
      <c r="F81" s="23"/>
      <c r="G81" s="23"/>
      <c r="H81" s="23"/>
      <c r="I81" s="23"/>
      <c r="J81" s="23"/>
      <c r="K81" s="23"/>
      <c r="L81" s="23"/>
      <c r="M81" s="24"/>
      <c r="N81" s="24"/>
      <c r="O81" s="25"/>
    </row>
    <row r="82" spans="2:15" s="22" customFormat="1">
      <c r="B82" s="23"/>
      <c r="C82" s="23"/>
      <c r="D82" s="38"/>
      <c r="E82" s="23"/>
      <c r="F82" s="23"/>
      <c r="G82" s="23"/>
      <c r="H82" s="23"/>
      <c r="I82" s="23"/>
      <c r="J82" s="23"/>
      <c r="K82" s="23"/>
      <c r="L82" s="23"/>
      <c r="M82" s="24"/>
      <c r="N82" s="24"/>
      <c r="O82" s="25"/>
    </row>
    <row r="83" spans="2:15" s="22" customFormat="1">
      <c r="B83" s="23"/>
      <c r="C83" s="23"/>
      <c r="D83" s="38"/>
      <c r="E83" s="23"/>
      <c r="F83" s="23"/>
      <c r="G83" s="23"/>
      <c r="H83" s="23"/>
      <c r="I83" s="23"/>
      <c r="J83" s="23"/>
      <c r="K83" s="23"/>
      <c r="L83" s="23"/>
      <c r="M83" s="24"/>
      <c r="N83" s="24"/>
      <c r="O83" s="25"/>
    </row>
    <row r="84" spans="2:15" s="22" customFormat="1">
      <c r="B84" s="23"/>
      <c r="C84" s="23"/>
      <c r="D84" s="38"/>
      <c r="E84" s="23"/>
      <c r="F84" s="23"/>
      <c r="G84" s="23"/>
      <c r="H84" s="23"/>
      <c r="I84" s="23"/>
      <c r="J84" s="23"/>
      <c r="K84" s="23"/>
      <c r="L84" s="23"/>
      <c r="M84" s="24"/>
      <c r="N84" s="24"/>
      <c r="O84" s="25"/>
    </row>
    <row r="85" spans="2:15" s="22" customFormat="1">
      <c r="B85" s="23"/>
      <c r="C85" s="23"/>
      <c r="D85" s="38"/>
      <c r="E85" s="23"/>
      <c r="F85" s="23"/>
      <c r="G85" s="23"/>
      <c r="H85" s="23"/>
      <c r="I85" s="23"/>
      <c r="J85" s="23"/>
      <c r="K85" s="23"/>
      <c r="L85" s="23"/>
      <c r="M85" s="24"/>
      <c r="N85" s="24"/>
      <c r="O85" s="25"/>
    </row>
    <row r="86" spans="2:15" s="22" customFormat="1">
      <c r="B86" s="23"/>
      <c r="C86" s="23"/>
      <c r="D86" s="38"/>
      <c r="E86" s="23"/>
      <c r="F86" s="23"/>
      <c r="G86" s="23"/>
      <c r="H86" s="23"/>
      <c r="I86" s="23"/>
      <c r="J86" s="23"/>
      <c r="K86" s="23"/>
      <c r="L86" s="23"/>
      <c r="M86" s="24"/>
      <c r="N86" s="24"/>
      <c r="O86" s="25"/>
    </row>
    <row r="87" spans="2:15" s="22" customFormat="1">
      <c r="B87" s="23"/>
      <c r="C87" s="23"/>
      <c r="D87" s="38"/>
      <c r="E87" s="23"/>
      <c r="F87" s="23"/>
      <c r="G87" s="23"/>
      <c r="H87" s="23"/>
      <c r="I87" s="23"/>
      <c r="J87" s="23"/>
      <c r="K87" s="23"/>
      <c r="L87" s="23"/>
      <c r="M87" s="24"/>
      <c r="N87" s="24"/>
      <c r="O87" s="25"/>
    </row>
    <row r="88" spans="2:15" s="22" customFormat="1">
      <c r="B88" s="23"/>
      <c r="C88" s="23"/>
      <c r="D88" s="38"/>
      <c r="E88" s="23"/>
      <c r="F88" s="23"/>
      <c r="G88" s="23"/>
      <c r="H88" s="23"/>
      <c r="I88" s="23"/>
      <c r="J88" s="23"/>
      <c r="K88" s="23"/>
      <c r="L88" s="23"/>
      <c r="M88" s="24"/>
      <c r="N88" s="24"/>
      <c r="O88" s="25"/>
    </row>
    <row r="89" spans="2:15" s="22" customFormat="1">
      <c r="B89" s="23"/>
      <c r="C89" s="23"/>
      <c r="D89" s="38"/>
      <c r="E89" s="23"/>
      <c r="F89" s="23"/>
      <c r="G89" s="23"/>
      <c r="H89" s="23"/>
      <c r="I89" s="23"/>
      <c r="J89" s="23"/>
      <c r="K89" s="23"/>
      <c r="L89" s="23"/>
      <c r="M89" s="24"/>
      <c r="N89" s="24"/>
      <c r="O89" s="25"/>
    </row>
    <row r="90" spans="2:15" s="22" customFormat="1">
      <c r="B90" s="23"/>
      <c r="C90" s="23"/>
      <c r="D90" s="38"/>
      <c r="E90" s="23"/>
      <c r="F90" s="23"/>
      <c r="G90" s="23"/>
      <c r="H90" s="23"/>
      <c r="I90" s="23"/>
      <c r="J90" s="23"/>
      <c r="K90" s="23"/>
      <c r="L90" s="23"/>
      <c r="M90" s="24"/>
      <c r="N90" s="24"/>
      <c r="O90" s="25"/>
    </row>
    <row r="91" spans="2:15" s="22" customFormat="1">
      <c r="B91" s="23"/>
      <c r="C91" s="23"/>
      <c r="D91" s="38"/>
      <c r="E91" s="23"/>
      <c r="F91" s="23"/>
      <c r="G91" s="23"/>
      <c r="H91" s="23"/>
      <c r="I91" s="23"/>
      <c r="J91" s="23"/>
      <c r="K91" s="23"/>
      <c r="L91" s="23"/>
      <c r="M91" s="24"/>
      <c r="N91" s="24"/>
      <c r="O91" s="25"/>
    </row>
    <row r="92" spans="2:15" s="22" customFormat="1">
      <c r="B92" s="23"/>
      <c r="C92" s="23"/>
      <c r="D92" s="38"/>
      <c r="E92" s="23"/>
      <c r="F92" s="23"/>
      <c r="G92" s="23"/>
      <c r="H92" s="23"/>
      <c r="I92" s="23"/>
      <c r="J92" s="23"/>
      <c r="K92" s="23"/>
      <c r="L92" s="23"/>
      <c r="M92" s="24"/>
      <c r="N92" s="24"/>
      <c r="O92" s="25"/>
    </row>
    <row r="93" spans="2:15" s="22" customFormat="1">
      <c r="B93" s="23"/>
      <c r="C93" s="23"/>
      <c r="D93" s="38"/>
      <c r="E93" s="23"/>
      <c r="F93" s="23"/>
      <c r="G93" s="23"/>
      <c r="H93" s="23"/>
      <c r="I93" s="23"/>
      <c r="J93" s="23"/>
      <c r="K93" s="23"/>
      <c r="L93" s="23"/>
      <c r="M93" s="24"/>
      <c r="N93" s="24"/>
      <c r="O93" s="25"/>
    </row>
    <row r="94" spans="2:15" s="22" customFormat="1">
      <c r="B94" s="23"/>
      <c r="C94" s="23"/>
      <c r="D94" s="38"/>
      <c r="E94" s="23"/>
      <c r="F94" s="23"/>
      <c r="G94" s="23"/>
      <c r="H94" s="23"/>
      <c r="I94" s="23"/>
      <c r="J94" s="23"/>
      <c r="K94" s="23"/>
      <c r="L94" s="23"/>
      <c r="M94" s="24"/>
      <c r="N94" s="24"/>
      <c r="O94" s="25"/>
    </row>
    <row r="95" spans="2:15" s="22" customFormat="1">
      <c r="B95" s="23"/>
      <c r="C95" s="23"/>
      <c r="D95" s="38"/>
      <c r="E95" s="23"/>
      <c r="F95" s="23"/>
      <c r="G95" s="23"/>
      <c r="H95" s="23"/>
      <c r="I95" s="23"/>
      <c r="J95" s="23"/>
      <c r="K95" s="23"/>
      <c r="L95" s="23"/>
      <c r="M95" s="24"/>
      <c r="N95" s="24"/>
      <c r="O95" s="25"/>
    </row>
    <row r="96" spans="2:15" s="22" customFormat="1">
      <c r="B96" s="23"/>
      <c r="C96" s="23"/>
      <c r="D96" s="38"/>
      <c r="E96" s="23"/>
      <c r="F96" s="23"/>
      <c r="G96" s="23"/>
      <c r="H96" s="23"/>
      <c r="I96" s="23"/>
      <c r="J96" s="23"/>
      <c r="K96" s="23"/>
      <c r="L96" s="23"/>
      <c r="M96" s="24"/>
      <c r="N96" s="24"/>
      <c r="O96" s="25"/>
    </row>
    <row r="97" spans="1:15" s="22" customFormat="1">
      <c r="B97" s="23"/>
      <c r="C97" s="23"/>
      <c r="D97" s="38"/>
      <c r="E97" s="23"/>
      <c r="F97" s="23"/>
      <c r="G97" s="23"/>
      <c r="H97" s="23"/>
      <c r="I97" s="23"/>
      <c r="J97" s="23"/>
      <c r="K97" s="23"/>
      <c r="L97" s="23"/>
      <c r="M97" s="24"/>
      <c r="N97" s="24"/>
      <c r="O97" s="25"/>
    </row>
    <row r="98" spans="1:15" s="22" customFormat="1">
      <c r="B98" s="23"/>
      <c r="C98" s="23"/>
      <c r="D98" s="38"/>
      <c r="E98" s="23"/>
      <c r="F98" s="23"/>
      <c r="G98" s="23"/>
      <c r="H98" s="23"/>
      <c r="I98" s="23"/>
      <c r="J98" s="23"/>
      <c r="K98" s="23"/>
      <c r="L98" s="23"/>
      <c r="M98" s="24"/>
      <c r="N98" s="24"/>
      <c r="O98" s="25"/>
    </row>
    <row r="99" spans="1:15" s="22" customFormat="1">
      <c r="B99" s="23"/>
      <c r="C99" s="23"/>
      <c r="D99" s="38"/>
      <c r="E99" s="23"/>
      <c r="F99" s="23"/>
      <c r="G99" s="23"/>
      <c r="H99" s="23"/>
      <c r="I99" s="23"/>
      <c r="J99" s="23"/>
      <c r="K99" s="23"/>
      <c r="L99" s="23"/>
      <c r="M99" s="24"/>
      <c r="N99" s="24"/>
      <c r="O99" s="25"/>
    </row>
    <row r="100" spans="1:15" s="22" customFormat="1">
      <c r="B100" s="23"/>
      <c r="C100" s="23"/>
      <c r="D100" s="38"/>
      <c r="E100" s="23"/>
      <c r="F100" s="23"/>
      <c r="G100" s="23"/>
      <c r="H100" s="23"/>
      <c r="I100" s="23"/>
      <c r="J100" s="23"/>
      <c r="K100" s="23"/>
      <c r="L100" s="23"/>
      <c r="M100" s="24"/>
      <c r="N100" s="24"/>
      <c r="O100" s="25"/>
    </row>
    <row r="101" spans="1:15" s="22" customFormat="1">
      <c r="B101" s="23"/>
      <c r="C101" s="23"/>
      <c r="D101" s="38"/>
      <c r="E101" s="23"/>
      <c r="F101" s="23"/>
      <c r="G101" s="23"/>
      <c r="H101" s="23"/>
      <c r="I101" s="23"/>
      <c r="J101" s="23"/>
      <c r="K101" s="23"/>
      <c r="L101" s="23"/>
      <c r="M101" s="24"/>
      <c r="N101" s="24"/>
      <c r="O101" s="25"/>
    </row>
    <row r="102" spans="1:15" s="22" customFormat="1">
      <c r="B102" s="23"/>
      <c r="C102" s="23"/>
      <c r="D102" s="38"/>
      <c r="E102" s="23"/>
      <c r="F102" s="23"/>
      <c r="G102" s="23"/>
      <c r="H102" s="23"/>
      <c r="I102" s="23"/>
      <c r="J102" s="23"/>
      <c r="K102" s="23"/>
      <c r="L102" s="23"/>
      <c r="M102" s="24"/>
      <c r="N102" s="24"/>
      <c r="O102" s="25"/>
    </row>
    <row r="103" spans="1:15" s="22" customFormat="1">
      <c r="B103" s="23"/>
      <c r="C103" s="23"/>
      <c r="D103" s="38"/>
      <c r="E103" s="23"/>
      <c r="F103" s="23"/>
      <c r="G103" s="23"/>
      <c r="H103" s="23"/>
      <c r="I103" s="23"/>
      <c r="J103" s="23"/>
      <c r="K103" s="23"/>
      <c r="L103" s="23"/>
      <c r="M103" s="24"/>
      <c r="N103" s="24"/>
      <c r="O103" s="25"/>
    </row>
    <row r="104" spans="1:15">
      <c r="A104" s="22"/>
      <c r="B104" s="23"/>
      <c r="C104" s="23"/>
      <c r="D104" s="38"/>
      <c r="E104" s="23"/>
      <c r="F104" s="23"/>
      <c r="G104" s="23"/>
      <c r="H104" s="23"/>
      <c r="I104" s="23"/>
      <c r="J104" s="23"/>
      <c r="K104" s="23"/>
      <c r="L104" s="23"/>
      <c r="M104" s="24"/>
      <c r="N104" s="24"/>
      <c r="O104" s="25"/>
    </row>
    <row r="105" spans="1:15">
      <c r="A105" s="22"/>
      <c r="B105" s="23"/>
      <c r="C105" s="23"/>
      <c r="D105" s="38"/>
      <c r="E105" s="23"/>
      <c r="F105" s="23"/>
      <c r="G105" s="23"/>
      <c r="H105" s="23"/>
      <c r="I105" s="23"/>
      <c r="J105" s="23"/>
      <c r="K105" s="23"/>
      <c r="L105" s="23"/>
      <c r="M105" s="24"/>
      <c r="N105" s="24"/>
      <c r="O105" s="25"/>
    </row>
    <row r="106" spans="1:15">
      <c r="A106" s="22"/>
      <c r="B106" s="23"/>
      <c r="C106" s="23"/>
      <c r="D106" s="38"/>
      <c r="E106" s="23"/>
      <c r="F106" s="23"/>
      <c r="G106" s="23"/>
      <c r="H106" s="23"/>
      <c r="I106" s="23"/>
      <c r="J106" s="23"/>
      <c r="K106" s="23"/>
      <c r="L106" s="23"/>
      <c r="M106" s="24"/>
      <c r="N106" s="24"/>
      <c r="O106" s="25"/>
    </row>
    <row r="107" spans="1:15">
      <c r="A107" s="22"/>
      <c r="B107" s="23"/>
      <c r="C107" s="23"/>
      <c r="D107" s="38"/>
      <c r="E107" s="23"/>
      <c r="F107" s="23"/>
      <c r="G107" s="23"/>
      <c r="H107" s="23"/>
      <c r="I107" s="23"/>
      <c r="J107" s="23"/>
      <c r="K107" s="23"/>
      <c r="L107" s="23"/>
      <c r="M107" s="24"/>
      <c r="N107" s="24"/>
      <c r="O107" s="25"/>
    </row>
    <row r="108" spans="1:15">
      <c r="A108" s="22"/>
      <c r="B108" s="23"/>
      <c r="C108" s="23"/>
      <c r="D108" s="38"/>
      <c r="E108" s="23"/>
      <c r="F108" s="23"/>
      <c r="G108" s="23"/>
      <c r="H108" s="23"/>
      <c r="I108" s="23"/>
      <c r="J108" s="23"/>
      <c r="K108" s="23"/>
      <c r="L108" s="23"/>
      <c r="M108" s="24"/>
      <c r="N108" s="24"/>
      <c r="O108" s="25"/>
    </row>
    <row r="109" spans="1:15">
      <c r="A109" s="22"/>
      <c r="B109" s="23"/>
      <c r="C109" s="23"/>
      <c r="D109" s="38"/>
      <c r="E109" s="23"/>
      <c r="F109" s="23"/>
      <c r="G109" s="23"/>
      <c r="H109" s="23"/>
      <c r="I109" s="23"/>
      <c r="J109" s="23"/>
      <c r="K109" s="23"/>
      <c r="L109" s="23"/>
      <c r="M109" s="24"/>
      <c r="N109" s="24"/>
      <c r="O109" s="25"/>
    </row>
    <row r="110" spans="1:15">
      <c r="A110" s="22"/>
      <c r="B110" s="23"/>
      <c r="C110" s="23"/>
      <c r="D110" s="38"/>
      <c r="E110" s="23"/>
      <c r="F110" s="23"/>
      <c r="G110" s="23"/>
      <c r="H110" s="23"/>
      <c r="I110" s="23"/>
      <c r="J110" s="23"/>
      <c r="K110" s="23"/>
      <c r="L110" s="23"/>
      <c r="M110" s="24"/>
      <c r="N110" s="24"/>
      <c r="O110" s="25"/>
    </row>
    <row r="111" spans="1:15">
      <c r="A111" s="22"/>
      <c r="B111" s="23"/>
      <c r="C111" s="23"/>
      <c r="D111" s="38"/>
      <c r="E111" s="23"/>
      <c r="F111" s="23"/>
      <c r="G111" s="23"/>
      <c r="H111" s="23"/>
      <c r="I111" s="23"/>
      <c r="J111" s="23"/>
      <c r="K111" s="23"/>
      <c r="L111" s="23"/>
      <c r="M111" s="24"/>
      <c r="N111" s="24"/>
      <c r="O111" s="25"/>
    </row>
    <row r="112" spans="1:15">
      <c r="A112" s="22"/>
      <c r="B112" s="23"/>
      <c r="C112" s="23"/>
      <c r="D112" s="38"/>
      <c r="E112" s="23"/>
      <c r="F112" s="23"/>
      <c r="G112" s="23"/>
      <c r="H112" s="23"/>
      <c r="I112" s="23"/>
      <c r="J112" s="23"/>
      <c r="K112" s="23"/>
      <c r="L112" s="23"/>
      <c r="M112" s="24"/>
      <c r="N112" s="24"/>
      <c r="O112" s="25"/>
    </row>
    <row r="113" spans="1:15">
      <c r="A113" s="22"/>
      <c r="B113" s="23"/>
      <c r="C113" s="23"/>
      <c r="D113" s="38"/>
      <c r="E113" s="23"/>
      <c r="F113" s="23"/>
      <c r="G113" s="23"/>
      <c r="H113" s="23"/>
      <c r="I113" s="23"/>
      <c r="J113" s="23"/>
      <c r="K113" s="23"/>
      <c r="L113" s="23"/>
      <c r="M113" s="24"/>
      <c r="N113" s="24"/>
      <c r="O113" s="25"/>
    </row>
    <row r="114" spans="1:15">
      <c r="A114" s="22"/>
      <c r="B114" s="23"/>
      <c r="C114" s="23"/>
      <c r="D114" s="38"/>
      <c r="E114" s="23"/>
      <c r="F114" s="23"/>
      <c r="G114" s="23"/>
      <c r="H114" s="23"/>
      <c r="I114" s="23"/>
      <c r="J114" s="23"/>
      <c r="K114" s="23"/>
      <c r="L114" s="23"/>
      <c r="M114" s="24"/>
      <c r="N114" s="24"/>
      <c r="O114" s="25"/>
    </row>
    <row r="115" spans="1:15">
      <c r="A115" s="22"/>
      <c r="B115" s="23"/>
      <c r="C115" s="23"/>
      <c r="D115" s="38"/>
      <c r="E115" s="23"/>
      <c r="F115" s="23"/>
      <c r="G115" s="23"/>
      <c r="H115" s="23"/>
      <c r="I115" s="23"/>
      <c r="J115" s="23"/>
      <c r="K115" s="23"/>
      <c r="L115" s="23"/>
      <c r="M115" s="24"/>
      <c r="N115" s="24"/>
      <c r="O115" s="25"/>
    </row>
    <row r="116" spans="1:15">
      <c r="A116" s="22"/>
      <c r="B116" s="23"/>
      <c r="C116" s="23"/>
      <c r="D116" s="38"/>
      <c r="E116" s="23"/>
      <c r="F116" s="23"/>
      <c r="G116" s="23"/>
      <c r="H116" s="23"/>
      <c r="I116" s="23"/>
      <c r="J116" s="23"/>
      <c r="K116" s="23"/>
      <c r="L116" s="23"/>
      <c r="M116" s="24"/>
      <c r="N116" s="24"/>
      <c r="O116" s="25"/>
    </row>
    <row r="117" spans="1:15">
      <c r="A117" s="22"/>
      <c r="B117" s="23"/>
      <c r="C117" s="23"/>
      <c r="D117" s="38"/>
      <c r="E117" s="23"/>
      <c r="F117" s="23"/>
      <c r="G117" s="23"/>
      <c r="H117" s="23"/>
      <c r="I117" s="23"/>
      <c r="J117" s="23"/>
      <c r="K117" s="23"/>
      <c r="L117" s="23"/>
      <c r="M117" s="24"/>
      <c r="N117" s="24"/>
      <c r="O117" s="25"/>
    </row>
    <row r="118" spans="1:15">
      <c r="A118" s="22"/>
      <c r="B118" s="23"/>
      <c r="C118" s="23"/>
      <c r="D118" s="38"/>
      <c r="E118" s="23"/>
      <c r="F118" s="23"/>
      <c r="G118" s="23"/>
      <c r="H118" s="23"/>
      <c r="I118" s="23"/>
      <c r="J118" s="23"/>
      <c r="K118" s="23"/>
      <c r="L118" s="23"/>
      <c r="M118" s="24"/>
      <c r="N118" s="24"/>
      <c r="O118" s="25"/>
    </row>
    <row r="119" spans="1:15">
      <c r="A119" s="22"/>
      <c r="B119" s="23"/>
      <c r="C119" s="23"/>
      <c r="D119" s="38"/>
      <c r="E119" s="23"/>
      <c r="F119" s="23"/>
      <c r="G119" s="23"/>
      <c r="H119" s="23"/>
      <c r="I119" s="23"/>
      <c r="J119" s="23"/>
      <c r="K119" s="23"/>
      <c r="L119" s="23"/>
      <c r="M119" s="24"/>
      <c r="N119" s="24"/>
      <c r="O119" s="25"/>
    </row>
    <row r="120" spans="1:15">
      <c r="A120" s="22"/>
      <c r="B120" s="23"/>
      <c r="C120" s="23"/>
      <c r="D120" s="38"/>
      <c r="E120" s="23"/>
      <c r="F120" s="23"/>
      <c r="G120" s="23"/>
      <c r="H120" s="23"/>
      <c r="I120" s="23"/>
      <c r="J120" s="23"/>
      <c r="K120" s="23"/>
      <c r="L120" s="23"/>
      <c r="M120" s="24"/>
      <c r="N120" s="24"/>
      <c r="O120" s="25"/>
    </row>
    <row r="121" spans="1:15">
      <c r="A121" s="22"/>
      <c r="B121" s="23"/>
      <c r="C121" s="23"/>
      <c r="D121" s="38"/>
      <c r="E121" s="23"/>
      <c r="F121" s="23"/>
      <c r="G121" s="23"/>
      <c r="H121" s="23"/>
      <c r="I121" s="23"/>
      <c r="J121" s="23"/>
      <c r="K121" s="23"/>
      <c r="L121" s="23"/>
      <c r="M121" s="24"/>
      <c r="N121" s="24"/>
      <c r="O121" s="25"/>
    </row>
    <row r="122" spans="1:15">
      <c r="A122" s="22"/>
      <c r="B122" s="23"/>
      <c r="C122" s="23"/>
      <c r="D122" s="38"/>
      <c r="E122" s="23"/>
      <c r="F122" s="23"/>
      <c r="G122" s="23"/>
      <c r="H122" s="23"/>
      <c r="I122" s="23"/>
      <c r="J122" s="23"/>
      <c r="K122" s="23"/>
      <c r="L122" s="23"/>
      <c r="M122" s="24"/>
      <c r="N122" s="24"/>
      <c r="O122" s="25"/>
    </row>
    <row r="123" spans="1:15">
      <c r="A123" s="22"/>
      <c r="B123" s="23"/>
      <c r="C123" s="23"/>
      <c r="D123" s="38"/>
      <c r="E123" s="23"/>
      <c r="F123" s="23"/>
      <c r="G123" s="23"/>
      <c r="H123" s="23"/>
      <c r="I123" s="23"/>
      <c r="J123" s="23"/>
      <c r="K123" s="23"/>
      <c r="L123" s="23"/>
      <c r="M123" s="24"/>
      <c r="N123" s="24"/>
      <c r="O123" s="25"/>
    </row>
    <row r="124" spans="1:15">
      <c r="A124" s="22"/>
      <c r="B124" s="23"/>
      <c r="C124" s="23"/>
      <c r="D124" s="38"/>
      <c r="E124" s="23"/>
      <c r="F124" s="23"/>
      <c r="G124" s="23"/>
      <c r="H124" s="23"/>
      <c r="I124" s="23"/>
      <c r="J124" s="23"/>
      <c r="K124" s="23"/>
      <c r="L124" s="23"/>
      <c r="M124" s="24"/>
      <c r="N124" s="24"/>
      <c r="O124" s="25"/>
    </row>
    <row r="125" spans="1:15">
      <c r="A125" s="22"/>
      <c r="B125" s="23"/>
      <c r="C125" s="23"/>
      <c r="D125" s="38"/>
      <c r="E125" s="23"/>
      <c r="F125" s="23"/>
      <c r="G125" s="23"/>
      <c r="H125" s="23"/>
      <c r="I125" s="23"/>
      <c r="J125" s="23"/>
      <c r="K125" s="23"/>
      <c r="L125" s="23"/>
      <c r="M125" s="24"/>
      <c r="N125" s="24"/>
      <c r="O125" s="25"/>
    </row>
    <row r="126" spans="1:15">
      <c r="A126" s="22"/>
      <c r="B126" s="23"/>
      <c r="C126" s="23"/>
      <c r="D126" s="38"/>
      <c r="E126" s="23"/>
      <c r="F126" s="23"/>
      <c r="G126" s="23"/>
      <c r="H126" s="23"/>
      <c r="I126" s="23"/>
      <c r="J126" s="23"/>
      <c r="K126" s="23"/>
      <c r="L126" s="23"/>
      <c r="M126" s="24"/>
      <c r="N126" s="24"/>
      <c r="O126" s="25"/>
    </row>
    <row r="127" spans="1:15">
      <c r="A127" s="22"/>
      <c r="B127" s="23"/>
      <c r="C127" s="23"/>
      <c r="D127" s="38"/>
      <c r="E127" s="23"/>
      <c r="F127" s="23"/>
      <c r="G127" s="23"/>
      <c r="H127" s="23"/>
      <c r="I127" s="23"/>
      <c r="J127" s="23"/>
      <c r="K127" s="23"/>
      <c r="L127" s="23"/>
      <c r="M127" s="24"/>
      <c r="N127" s="24"/>
      <c r="O127" s="25"/>
    </row>
    <row r="128" spans="1:15">
      <c r="A128" s="22"/>
      <c r="B128" s="23"/>
      <c r="C128" s="23"/>
      <c r="D128" s="38"/>
      <c r="E128" s="23"/>
      <c r="F128" s="23"/>
      <c r="G128" s="23"/>
      <c r="H128" s="23"/>
      <c r="I128" s="23"/>
      <c r="J128" s="23"/>
      <c r="K128" s="23"/>
      <c r="L128" s="23"/>
      <c r="M128" s="24"/>
      <c r="N128" s="24"/>
      <c r="O128" s="25"/>
    </row>
    <row r="129" spans="1:15">
      <c r="A129" s="22"/>
      <c r="B129" s="23"/>
      <c r="C129" s="23"/>
      <c r="D129" s="38"/>
      <c r="E129" s="23"/>
      <c r="F129" s="23"/>
      <c r="G129" s="23"/>
      <c r="H129" s="23"/>
      <c r="I129" s="23"/>
      <c r="J129" s="23"/>
      <c r="K129" s="23"/>
      <c r="L129" s="23"/>
      <c r="M129" s="24"/>
      <c r="N129" s="24"/>
      <c r="O129" s="25"/>
    </row>
    <row r="130" spans="1:15">
      <c r="A130" s="22"/>
      <c r="B130" s="23"/>
      <c r="C130" s="23"/>
      <c r="D130" s="38"/>
      <c r="E130" s="23"/>
      <c r="F130" s="23"/>
      <c r="G130" s="23"/>
      <c r="H130" s="23"/>
      <c r="I130" s="23"/>
      <c r="J130" s="23"/>
      <c r="K130" s="23"/>
      <c r="L130" s="23"/>
      <c r="M130" s="24"/>
      <c r="N130" s="24"/>
      <c r="O130" s="25"/>
    </row>
    <row r="131" spans="1:15">
      <c r="A131" s="22"/>
      <c r="B131" s="23"/>
      <c r="C131" s="23"/>
      <c r="D131" s="38"/>
      <c r="E131" s="23"/>
      <c r="F131" s="23"/>
      <c r="G131" s="23"/>
      <c r="H131" s="23"/>
      <c r="I131" s="23"/>
      <c r="J131" s="23"/>
      <c r="K131" s="23"/>
      <c r="L131" s="23"/>
      <c r="M131" s="24"/>
      <c r="N131" s="24"/>
      <c r="O131" s="25"/>
    </row>
    <row r="132" spans="1:15">
      <c r="A132" s="22"/>
      <c r="B132" s="23"/>
      <c r="C132" s="23"/>
      <c r="D132" s="38"/>
      <c r="E132" s="23"/>
      <c r="F132" s="23"/>
      <c r="G132" s="23"/>
      <c r="H132" s="23"/>
      <c r="I132" s="23"/>
      <c r="J132" s="23"/>
      <c r="K132" s="23"/>
      <c r="L132" s="23"/>
      <c r="M132" s="24"/>
      <c r="N132" s="24"/>
      <c r="O132" s="25"/>
    </row>
    <row r="133" spans="1:15">
      <c r="A133" s="22"/>
      <c r="B133" s="23"/>
      <c r="C133" s="23"/>
      <c r="D133" s="38"/>
      <c r="E133" s="23"/>
      <c r="F133" s="23"/>
      <c r="G133" s="23"/>
      <c r="H133" s="23"/>
      <c r="I133" s="23"/>
      <c r="J133" s="23"/>
      <c r="K133" s="23"/>
      <c r="L133" s="23"/>
      <c r="M133" s="24"/>
      <c r="N133" s="24"/>
      <c r="O133" s="25"/>
    </row>
    <row r="134" spans="1:15">
      <c r="A134" s="22"/>
      <c r="B134" s="23"/>
      <c r="C134" s="23"/>
      <c r="D134" s="38"/>
      <c r="E134" s="23"/>
      <c r="F134" s="23"/>
      <c r="G134" s="23"/>
      <c r="H134" s="23"/>
      <c r="I134" s="23"/>
      <c r="J134" s="23"/>
      <c r="K134" s="23"/>
      <c r="L134" s="23"/>
      <c r="M134" s="24"/>
      <c r="N134" s="24"/>
      <c r="O134" s="25"/>
    </row>
    <row r="135" spans="1:15">
      <c r="A135" s="22"/>
      <c r="B135" s="23"/>
      <c r="C135" s="23"/>
      <c r="D135" s="38"/>
      <c r="E135" s="23"/>
      <c r="F135" s="23"/>
      <c r="G135" s="23"/>
      <c r="H135" s="23"/>
      <c r="I135" s="23"/>
      <c r="J135" s="23"/>
      <c r="K135" s="23"/>
      <c r="L135" s="23"/>
      <c r="M135" s="24"/>
      <c r="N135" s="24"/>
      <c r="O135" s="25"/>
    </row>
    <row r="136" spans="1:15">
      <c r="A136" s="22"/>
      <c r="B136" s="23"/>
      <c r="C136" s="23"/>
      <c r="D136" s="38"/>
      <c r="E136" s="23"/>
      <c r="F136" s="23"/>
      <c r="G136" s="23"/>
      <c r="H136" s="23"/>
      <c r="I136" s="23"/>
      <c r="J136" s="23"/>
      <c r="K136" s="23"/>
      <c r="L136" s="23"/>
      <c r="M136" s="24"/>
      <c r="N136" s="24"/>
      <c r="O136" s="25"/>
    </row>
    <row r="137" spans="1:15">
      <c r="A137" s="22"/>
      <c r="B137" s="23"/>
      <c r="C137" s="23"/>
      <c r="D137" s="38"/>
      <c r="E137" s="23"/>
      <c r="F137" s="23"/>
      <c r="G137" s="23"/>
      <c r="H137" s="23"/>
      <c r="I137" s="23"/>
      <c r="J137" s="23"/>
      <c r="K137" s="23"/>
      <c r="L137" s="23"/>
      <c r="M137" s="24"/>
      <c r="N137" s="24"/>
      <c r="O137" s="25"/>
    </row>
    <row r="138" spans="1:15">
      <c r="A138" s="22"/>
      <c r="B138" s="23"/>
      <c r="C138" s="23"/>
      <c r="D138" s="38"/>
      <c r="E138" s="23"/>
      <c r="F138" s="23"/>
      <c r="G138" s="23"/>
      <c r="H138" s="23"/>
      <c r="I138" s="23"/>
      <c r="J138" s="23"/>
      <c r="K138" s="23"/>
      <c r="L138" s="23"/>
      <c r="M138" s="24"/>
      <c r="N138" s="24"/>
      <c r="O138" s="25"/>
    </row>
    <row r="139" spans="1:15">
      <c r="A139" s="22"/>
      <c r="B139" s="23"/>
      <c r="C139" s="23"/>
      <c r="D139" s="38"/>
      <c r="E139" s="23"/>
      <c r="F139" s="23"/>
      <c r="G139" s="23"/>
      <c r="H139" s="23"/>
      <c r="I139" s="23"/>
      <c r="J139" s="23"/>
      <c r="K139" s="23"/>
      <c r="L139" s="23"/>
      <c r="M139" s="24"/>
      <c r="N139" s="24"/>
      <c r="O139" s="25"/>
    </row>
    <row r="140" spans="1:15">
      <c r="A140" s="22"/>
      <c r="B140" s="23"/>
      <c r="C140" s="23"/>
      <c r="D140" s="38"/>
      <c r="E140" s="23"/>
      <c r="F140" s="23"/>
      <c r="G140" s="23"/>
      <c r="H140" s="23"/>
      <c r="I140" s="23"/>
      <c r="J140" s="23"/>
      <c r="K140" s="23"/>
      <c r="L140" s="23"/>
      <c r="M140" s="24"/>
      <c r="N140" s="24"/>
      <c r="O140" s="25"/>
    </row>
  </sheetData>
  <mergeCells count="16">
    <mergeCell ref="K5:K6"/>
    <mergeCell ref="L5:L6"/>
    <mergeCell ref="M5:M6"/>
    <mergeCell ref="F5:J5"/>
    <mergeCell ref="B5:B6"/>
    <mergeCell ref="C5:C6"/>
    <mergeCell ref="A36:F36"/>
    <mergeCell ref="L36:O36"/>
    <mergeCell ref="O5:O6"/>
    <mergeCell ref="K2:O2"/>
    <mergeCell ref="A9:G9"/>
    <mergeCell ref="A5:A6"/>
    <mergeCell ref="A33:O33"/>
    <mergeCell ref="A8:O8"/>
    <mergeCell ref="D6:E6"/>
    <mergeCell ref="A4:N4"/>
  </mergeCells>
  <phoneticPr fontId="19" type="noConversion"/>
  <printOptions horizontalCentered="1"/>
  <pageMargins left="0.39370078740157483" right="0.27559055118110237" top="1.1023622047244095" bottom="0.39370078740157483" header="0.94488188976377963" footer="0.23622047244094491"/>
  <pageSetup paperSize="9" scale="90" orientation="landscape" r:id="rId1"/>
  <headerFooter differentFirst="1" alignWithMargins="0">
    <oddHeader>&amp;C&amp;9&amp;P</oddHeader>
    <oddFooter>&amp;R&amp;9Східний державний ЦОП з легкої атлетики:"</oddFooter>
  </headerFooter>
  <rowBreaks count="1" manualBreakCount="1">
    <brk id="2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168"/>
  <sheetViews>
    <sheetView view="pageBreakPreview" zoomScale="120" zoomScaleNormal="100" zoomScaleSheetLayoutView="120" workbookViewId="0">
      <selection activeCell="C5" sqref="C5:C6"/>
    </sheetView>
  </sheetViews>
  <sheetFormatPr defaultRowHeight="11.25"/>
  <cols>
    <col min="1" max="1" width="33.28515625" style="33" customWidth="1"/>
    <col min="2" max="2" width="10.5703125" style="34" customWidth="1"/>
    <col min="3" max="3" width="5.140625" style="34" customWidth="1"/>
    <col min="4" max="4" width="14.28515625" style="34" customWidth="1"/>
    <col min="5" max="5" width="13.5703125" style="34" customWidth="1"/>
    <col min="6" max="6" width="7.5703125" style="35" customWidth="1"/>
    <col min="7" max="7" width="6.140625" style="35" customWidth="1"/>
    <col min="8" max="9" width="5.42578125" style="35" customWidth="1"/>
    <col min="10" max="10" width="6.85546875" style="35" customWidth="1"/>
    <col min="11" max="11" width="5.42578125" style="35" customWidth="1"/>
    <col min="12" max="12" width="7.85546875" style="35" customWidth="1"/>
    <col min="13" max="13" width="7.5703125" style="36" customWidth="1"/>
    <col min="14" max="14" width="11.140625" style="37" customWidth="1"/>
    <col min="15" max="15" width="15.28515625" style="35" customWidth="1"/>
    <col min="16" max="16" width="10" style="35" customWidth="1"/>
    <col min="17" max="17" width="8.140625" style="35" customWidth="1"/>
    <col min="18" max="18" width="7.42578125" style="35" customWidth="1"/>
    <col min="19" max="20" width="6.42578125" style="35" customWidth="1"/>
    <col min="21" max="23" width="9.140625" style="35"/>
    <col min="24" max="16384" width="9.140625" style="33"/>
  </cols>
  <sheetData>
    <row r="1" spans="1:29" s="1" customFormat="1" ht="17.25" customHeight="1">
      <c r="E1" s="212"/>
      <c r="F1" s="212"/>
      <c r="G1" s="212"/>
      <c r="H1" s="212"/>
      <c r="I1" s="212"/>
      <c r="J1" s="212"/>
      <c r="K1" s="213" t="s">
        <v>0</v>
      </c>
      <c r="L1" s="213"/>
      <c r="M1" s="75"/>
      <c r="N1" s="76"/>
      <c r="O1" s="76"/>
    </row>
    <row r="2" spans="1:29" s="1" customFormat="1" ht="47.25" customHeight="1">
      <c r="B2" s="2"/>
      <c r="C2" s="2"/>
      <c r="E2" s="214"/>
      <c r="F2" s="215"/>
      <c r="G2" s="215"/>
      <c r="H2" s="215"/>
      <c r="I2" s="215"/>
      <c r="J2" s="215"/>
      <c r="K2" s="254" t="s">
        <v>653</v>
      </c>
      <c r="L2" s="254"/>
      <c r="M2" s="254"/>
      <c r="N2" s="254"/>
      <c r="O2" s="227"/>
    </row>
    <row r="3" spans="1:29" s="1" customFormat="1" ht="14.25" customHeight="1">
      <c r="B3" s="2"/>
      <c r="C3" s="2"/>
      <c r="E3" s="214"/>
      <c r="F3" s="215"/>
      <c r="G3" s="215"/>
      <c r="H3" s="215"/>
      <c r="I3" s="215"/>
      <c r="J3" s="215"/>
      <c r="K3" s="216"/>
      <c r="L3" s="216"/>
      <c r="M3" s="4"/>
      <c r="N3" s="4"/>
      <c r="O3" s="4"/>
    </row>
    <row r="4" spans="1:29" s="5" customFormat="1" ht="24" customHeight="1" thickBot="1">
      <c r="A4" s="253" t="s">
        <v>209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29" s="9" customFormat="1" ht="24" customHeight="1" thickBot="1">
      <c r="A5" s="244" t="s">
        <v>1</v>
      </c>
      <c r="B5" s="242" t="s">
        <v>2</v>
      </c>
      <c r="C5" s="244" t="s">
        <v>3</v>
      </c>
      <c r="D5" s="6" t="s">
        <v>778</v>
      </c>
      <c r="E5" s="7" t="s">
        <v>5</v>
      </c>
      <c r="F5" s="246" t="s">
        <v>6</v>
      </c>
      <c r="G5" s="247"/>
      <c r="H5" s="247"/>
      <c r="I5" s="247"/>
      <c r="J5" s="248"/>
      <c r="K5" s="262" t="s">
        <v>7</v>
      </c>
      <c r="L5" s="242" t="s">
        <v>8</v>
      </c>
      <c r="M5" s="251" t="s">
        <v>9</v>
      </c>
      <c r="N5" s="251" t="s">
        <v>10</v>
      </c>
    </row>
    <row r="6" spans="1:29" s="9" customFormat="1" ht="24" customHeight="1" thickBot="1">
      <c r="A6" s="245"/>
      <c r="B6" s="243"/>
      <c r="C6" s="245"/>
      <c r="D6" s="246" t="s">
        <v>779</v>
      </c>
      <c r="E6" s="248"/>
      <c r="F6" s="10" t="s">
        <v>12</v>
      </c>
      <c r="G6" s="10" t="s">
        <v>13</v>
      </c>
      <c r="H6" s="8" t="s">
        <v>14</v>
      </c>
      <c r="I6" s="10" t="s">
        <v>15</v>
      </c>
      <c r="J6" s="10" t="s">
        <v>16</v>
      </c>
      <c r="K6" s="263"/>
      <c r="L6" s="243"/>
      <c r="M6" s="252"/>
      <c r="N6" s="252"/>
    </row>
    <row r="7" spans="1:29" s="9" customFormat="1" ht="9" customHeight="1">
      <c r="A7" s="73"/>
      <c r="B7" s="73"/>
      <c r="C7" s="73"/>
      <c r="D7" s="71"/>
      <c r="E7" s="71"/>
      <c r="F7" s="71"/>
      <c r="G7" s="71"/>
      <c r="H7" s="71"/>
      <c r="I7" s="71"/>
      <c r="J7" s="71"/>
      <c r="K7" s="73"/>
      <c r="L7" s="73"/>
      <c r="M7" s="72"/>
      <c r="N7" s="72"/>
    </row>
    <row r="8" spans="1:29" s="11" customFormat="1" ht="34.9" customHeight="1">
      <c r="A8" s="269" t="s">
        <v>141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</row>
    <row r="9" spans="1:29" s="96" customFormat="1" ht="30" customHeight="1">
      <c r="A9" s="67" t="s">
        <v>120</v>
      </c>
      <c r="B9" s="97" t="s">
        <v>686</v>
      </c>
      <c r="C9" s="55">
        <v>11</v>
      </c>
      <c r="D9" s="55" t="s">
        <v>719</v>
      </c>
      <c r="E9" s="55"/>
      <c r="F9" s="55">
        <v>25</v>
      </c>
      <c r="G9" s="55">
        <v>8</v>
      </c>
      <c r="H9" s="55"/>
      <c r="I9" s="98">
        <v>2</v>
      </c>
      <c r="J9" s="55">
        <v>35</v>
      </c>
      <c r="K9" s="98"/>
      <c r="L9" s="55">
        <v>3401220</v>
      </c>
      <c r="M9" s="55">
        <f>C9*J9</f>
        <v>385</v>
      </c>
      <c r="N9" s="99"/>
      <c r="O9" s="100"/>
      <c r="P9" s="95"/>
      <c r="Q9" s="101"/>
      <c r="R9" s="156"/>
      <c r="S9" s="281"/>
      <c r="T9" s="281"/>
      <c r="U9" s="156"/>
      <c r="V9" s="156"/>
      <c r="W9" s="156"/>
      <c r="X9" s="156"/>
      <c r="Y9" s="156"/>
      <c r="Z9" s="156"/>
      <c r="AA9" s="156"/>
      <c r="AB9" s="157"/>
      <c r="AC9" s="158"/>
    </row>
    <row r="10" spans="1:29" s="96" customFormat="1" ht="30" customHeight="1">
      <c r="A10" s="67" t="s">
        <v>120</v>
      </c>
      <c r="B10" s="97" t="s">
        <v>687</v>
      </c>
      <c r="C10" s="55">
        <v>17</v>
      </c>
      <c r="D10" s="55" t="s">
        <v>165</v>
      </c>
      <c r="E10" s="55"/>
      <c r="F10" s="55">
        <v>25</v>
      </c>
      <c r="G10" s="55">
        <v>8</v>
      </c>
      <c r="H10" s="55"/>
      <c r="I10" s="98">
        <v>2</v>
      </c>
      <c r="J10" s="55">
        <v>35</v>
      </c>
      <c r="K10" s="98"/>
      <c r="L10" s="55">
        <v>3401220</v>
      </c>
      <c r="M10" s="55">
        <f>C10*J10</f>
        <v>595</v>
      </c>
      <c r="N10" s="99"/>
      <c r="O10" s="100"/>
      <c r="P10" s="95"/>
      <c r="Q10" s="101"/>
      <c r="R10" s="156"/>
      <c r="S10" s="281"/>
      <c r="T10" s="281"/>
      <c r="U10" s="156"/>
      <c r="V10" s="156"/>
      <c r="W10" s="156"/>
      <c r="X10" s="156"/>
      <c r="Y10" s="156"/>
      <c r="Z10" s="156"/>
      <c r="AA10" s="156"/>
      <c r="AB10" s="157"/>
      <c r="AC10" s="158"/>
    </row>
    <row r="11" spans="1:29" s="96" customFormat="1" ht="30" customHeight="1">
      <c r="A11" s="67" t="s">
        <v>120</v>
      </c>
      <c r="B11" s="97" t="s">
        <v>688</v>
      </c>
      <c r="C11" s="55">
        <v>20</v>
      </c>
      <c r="D11" s="55" t="s">
        <v>719</v>
      </c>
      <c r="E11" s="55"/>
      <c r="F11" s="55">
        <v>25</v>
      </c>
      <c r="G11" s="55">
        <v>8</v>
      </c>
      <c r="H11" s="55"/>
      <c r="I11" s="98">
        <v>2</v>
      </c>
      <c r="J11" s="55">
        <v>35</v>
      </c>
      <c r="K11" s="98"/>
      <c r="L11" s="55">
        <v>3401220</v>
      </c>
      <c r="M11" s="55">
        <f t="shared" ref="M11:M42" si="0">C11*J11</f>
        <v>700</v>
      </c>
      <c r="N11" s="99"/>
      <c r="O11" s="100"/>
      <c r="P11" s="95"/>
      <c r="Q11" s="101"/>
      <c r="R11" s="156"/>
      <c r="S11" s="281"/>
      <c r="T11" s="281"/>
      <c r="U11" s="156"/>
      <c r="V11" s="156"/>
      <c r="W11" s="156"/>
      <c r="X11" s="156"/>
      <c r="Y11" s="156"/>
      <c r="Z11" s="156"/>
      <c r="AA11" s="156"/>
      <c r="AB11" s="157"/>
      <c r="AC11" s="158"/>
    </row>
    <row r="12" spans="1:29" s="96" customFormat="1" ht="30" customHeight="1">
      <c r="A12" s="67" t="s">
        <v>120</v>
      </c>
      <c r="B12" s="97" t="s">
        <v>689</v>
      </c>
      <c r="C12" s="55">
        <v>11</v>
      </c>
      <c r="D12" s="55" t="s">
        <v>164</v>
      </c>
      <c r="E12" s="55"/>
      <c r="F12" s="55">
        <v>20</v>
      </c>
      <c r="G12" s="55">
        <v>4</v>
      </c>
      <c r="H12" s="55"/>
      <c r="I12" s="98">
        <v>2</v>
      </c>
      <c r="J12" s="55">
        <v>26</v>
      </c>
      <c r="K12" s="98"/>
      <c r="L12" s="55" t="s">
        <v>169</v>
      </c>
      <c r="M12" s="55">
        <f t="shared" si="0"/>
        <v>286</v>
      </c>
      <c r="N12" s="99"/>
      <c r="O12" s="100"/>
      <c r="P12" s="95"/>
      <c r="Q12" s="101"/>
      <c r="R12" s="156"/>
      <c r="S12" s="281"/>
      <c r="T12" s="281"/>
      <c r="U12" s="156"/>
      <c r="V12" s="156"/>
      <c r="W12" s="156"/>
      <c r="X12" s="156"/>
      <c r="Y12" s="156"/>
      <c r="Z12" s="156"/>
      <c r="AA12" s="156"/>
      <c r="AB12" s="157"/>
      <c r="AC12" s="158"/>
    </row>
    <row r="13" spans="1:29" s="96" customFormat="1" ht="30" customHeight="1">
      <c r="A13" s="67" t="s">
        <v>721</v>
      </c>
      <c r="B13" s="97" t="s">
        <v>690</v>
      </c>
      <c r="C13" s="55" t="s">
        <v>166</v>
      </c>
      <c r="D13" s="55" t="s">
        <v>167</v>
      </c>
      <c r="E13" s="55"/>
      <c r="F13" s="55" t="s">
        <v>168</v>
      </c>
      <c r="G13" s="55" t="s">
        <v>166</v>
      </c>
      <c r="H13" s="55"/>
      <c r="I13" s="98">
        <v>2</v>
      </c>
      <c r="J13" s="55">
        <v>26</v>
      </c>
      <c r="K13" s="98"/>
      <c r="L13" s="55">
        <v>3401220</v>
      </c>
      <c r="M13" s="55">
        <f t="shared" si="0"/>
        <v>104</v>
      </c>
      <c r="N13" s="99"/>
      <c r="O13" s="100"/>
      <c r="P13" s="95"/>
      <c r="Q13" s="101"/>
      <c r="R13" s="156"/>
      <c r="S13" s="281"/>
      <c r="T13" s="281"/>
      <c r="U13" s="156"/>
      <c r="V13" s="156"/>
      <c r="W13" s="156"/>
      <c r="X13" s="156"/>
      <c r="Y13" s="156"/>
      <c r="Z13" s="156"/>
      <c r="AA13" s="156"/>
      <c r="AB13" s="157"/>
      <c r="AC13" s="158"/>
    </row>
    <row r="14" spans="1:29" s="96" customFormat="1" ht="30" customHeight="1">
      <c r="A14" s="67" t="s">
        <v>120</v>
      </c>
      <c r="B14" s="97" t="s">
        <v>691</v>
      </c>
      <c r="C14" s="55">
        <v>17</v>
      </c>
      <c r="D14" s="55" t="s">
        <v>165</v>
      </c>
      <c r="F14" s="55">
        <v>25</v>
      </c>
      <c r="G14" s="55">
        <v>8</v>
      </c>
      <c r="H14" s="55"/>
      <c r="I14" s="98">
        <v>2</v>
      </c>
      <c r="J14" s="55">
        <v>35</v>
      </c>
      <c r="K14" s="98"/>
      <c r="L14" s="55" t="s">
        <v>169</v>
      </c>
      <c r="M14" s="55">
        <f t="shared" si="0"/>
        <v>595</v>
      </c>
      <c r="N14" s="99"/>
      <c r="O14" s="100"/>
      <c r="P14" s="95"/>
      <c r="Q14" s="101"/>
      <c r="R14" s="156"/>
      <c r="S14" s="281"/>
      <c r="T14" s="281"/>
      <c r="U14" s="156"/>
      <c r="V14" s="156"/>
      <c r="W14" s="156"/>
      <c r="X14" s="156"/>
      <c r="Y14" s="156"/>
      <c r="Z14" s="156"/>
      <c r="AA14" s="156"/>
      <c r="AB14" s="157"/>
      <c r="AC14" s="158"/>
    </row>
    <row r="15" spans="1:29" s="96" customFormat="1" ht="30" customHeight="1">
      <c r="A15" s="67" t="s">
        <v>683</v>
      </c>
      <c r="B15" s="97" t="s">
        <v>692</v>
      </c>
      <c r="C15" s="55" t="s">
        <v>166</v>
      </c>
      <c r="D15" s="55" t="s">
        <v>167</v>
      </c>
      <c r="E15" s="55" t="s">
        <v>179</v>
      </c>
      <c r="F15" s="55" t="s">
        <v>168</v>
      </c>
      <c r="G15" s="55" t="s">
        <v>166</v>
      </c>
      <c r="H15" s="55"/>
      <c r="I15" s="98">
        <v>2</v>
      </c>
      <c r="J15" s="55">
        <v>26</v>
      </c>
      <c r="K15" s="98" t="s">
        <v>180</v>
      </c>
      <c r="L15" s="55">
        <v>3401220</v>
      </c>
      <c r="M15" s="55">
        <f t="shared" si="0"/>
        <v>104</v>
      </c>
      <c r="N15" s="99"/>
      <c r="O15" s="100"/>
      <c r="P15" s="95"/>
      <c r="Q15" s="101"/>
      <c r="R15" s="156"/>
      <c r="S15" s="281"/>
      <c r="T15" s="281"/>
      <c r="U15" s="156"/>
      <c r="V15" s="156"/>
      <c r="W15" s="156"/>
      <c r="X15" s="156"/>
      <c r="Y15" s="156"/>
      <c r="Z15" s="156"/>
      <c r="AA15" s="156"/>
      <c r="AB15" s="157"/>
      <c r="AC15" s="158"/>
    </row>
    <row r="16" spans="1:29" s="96" customFormat="1" ht="30" customHeight="1">
      <c r="A16" s="67" t="s">
        <v>120</v>
      </c>
      <c r="B16" s="97" t="s">
        <v>693</v>
      </c>
      <c r="C16" s="55">
        <v>10</v>
      </c>
      <c r="D16" s="55" t="s">
        <v>165</v>
      </c>
      <c r="E16" s="55"/>
      <c r="F16" s="55">
        <v>25</v>
      </c>
      <c r="G16" s="55">
        <v>8</v>
      </c>
      <c r="H16" s="55"/>
      <c r="I16" s="98">
        <v>2</v>
      </c>
      <c r="J16" s="55">
        <v>35</v>
      </c>
      <c r="K16" s="98"/>
      <c r="L16" s="55" t="s">
        <v>169</v>
      </c>
      <c r="M16" s="55">
        <f t="shared" si="0"/>
        <v>350</v>
      </c>
      <c r="N16" s="99"/>
      <c r="O16" s="100"/>
      <c r="P16" s="95"/>
      <c r="Q16" s="101"/>
      <c r="R16" s="156"/>
      <c r="S16" s="281"/>
      <c r="T16" s="281"/>
      <c r="U16" s="156"/>
      <c r="V16" s="156"/>
      <c r="W16" s="156"/>
      <c r="X16" s="156"/>
      <c r="Y16" s="156"/>
      <c r="Z16" s="156"/>
      <c r="AA16" s="156"/>
      <c r="AB16" s="157"/>
      <c r="AC16" s="158"/>
    </row>
    <row r="17" spans="1:29" s="96" customFormat="1" ht="30" customHeight="1">
      <c r="A17" s="67" t="s">
        <v>174</v>
      </c>
      <c r="B17" s="97" t="s">
        <v>694</v>
      </c>
      <c r="C17" s="55" t="s">
        <v>166</v>
      </c>
      <c r="D17" s="55" t="s">
        <v>167</v>
      </c>
      <c r="E17" s="55" t="s">
        <v>179</v>
      </c>
      <c r="F17" s="55" t="s">
        <v>168</v>
      </c>
      <c r="G17" s="55" t="s">
        <v>166</v>
      </c>
      <c r="H17" s="55"/>
      <c r="I17" s="98">
        <v>2</v>
      </c>
      <c r="J17" s="55">
        <v>26</v>
      </c>
      <c r="K17" s="98" t="s">
        <v>180</v>
      </c>
      <c r="L17" s="55">
        <v>3401220</v>
      </c>
      <c r="M17" s="55">
        <f t="shared" si="0"/>
        <v>104</v>
      </c>
      <c r="N17" s="99"/>
      <c r="O17" s="100"/>
      <c r="P17" s="95"/>
      <c r="Q17" s="101"/>
      <c r="R17" s="156"/>
      <c r="S17" s="281"/>
      <c r="T17" s="281"/>
      <c r="U17" s="156"/>
      <c r="V17" s="156"/>
      <c r="W17" s="156"/>
      <c r="X17" s="156"/>
      <c r="Y17" s="156"/>
      <c r="Z17" s="156"/>
      <c r="AA17" s="156"/>
      <c r="AB17" s="157"/>
      <c r="AC17" s="158"/>
    </row>
    <row r="18" spans="1:29" s="96" customFormat="1" ht="30" customHeight="1">
      <c r="A18" s="67" t="s">
        <v>120</v>
      </c>
      <c r="B18" s="97" t="s">
        <v>695</v>
      </c>
      <c r="C18" s="55">
        <v>10</v>
      </c>
      <c r="D18" s="55" t="s">
        <v>165</v>
      </c>
      <c r="F18" s="55">
        <v>25</v>
      </c>
      <c r="G18" s="55">
        <v>8</v>
      </c>
      <c r="H18" s="55"/>
      <c r="I18" s="98">
        <v>2</v>
      </c>
      <c r="J18" s="55">
        <v>35</v>
      </c>
      <c r="K18" s="98"/>
      <c r="L18" s="55">
        <v>3401220</v>
      </c>
      <c r="M18" s="55">
        <f t="shared" si="0"/>
        <v>350</v>
      </c>
      <c r="N18" s="99"/>
      <c r="O18" s="100"/>
      <c r="P18" s="95"/>
      <c r="Q18" s="101"/>
      <c r="R18" s="156"/>
      <c r="S18" s="281"/>
      <c r="T18" s="281"/>
      <c r="U18" s="156"/>
      <c r="V18" s="156"/>
      <c r="W18" s="156"/>
      <c r="X18" s="156"/>
      <c r="Y18" s="156"/>
      <c r="Z18" s="156"/>
      <c r="AA18" s="156"/>
      <c r="AB18" s="157"/>
      <c r="AC18" s="158"/>
    </row>
    <row r="19" spans="1:29" s="96" customFormat="1" ht="30" customHeight="1">
      <c r="A19" s="67" t="s">
        <v>171</v>
      </c>
      <c r="B19" s="97" t="s">
        <v>696</v>
      </c>
      <c r="C19" s="55" t="s">
        <v>166</v>
      </c>
      <c r="D19" s="55" t="s">
        <v>167</v>
      </c>
      <c r="E19" s="55"/>
      <c r="F19" s="55" t="s">
        <v>168</v>
      </c>
      <c r="G19" s="55" t="s">
        <v>166</v>
      </c>
      <c r="H19" s="55"/>
      <c r="I19" s="98">
        <v>2</v>
      </c>
      <c r="J19" s="55">
        <v>26</v>
      </c>
      <c r="K19" s="98"/>
      <c r="L19" s="55">
        <v>3401220</v>
      </c>
      <c r="M19" s="55">
        <f t="shared" si="0"/>
        <v>104</v>
      </c>
      <c r="N19" s="99"/>
      <c r="O19" s="100"/>
      <c r="P19" s="95"/>
      <c r="Q19" s="101"/>
      <c r="R19" s="156"/>
      <c r="S19" s="281"/>
      <c r="T19" s="281"/>
      <c r="U19" s="156"/>
      <c r="V19" s="156"/>
      <c r="W19" s="156"/>
      <c r="X19" s="156"/>
      <c r="Y19" s="156"/>
      <c r="Z19" s="156"/>
      <c r="AA19" s="156"/>
      <c r="AB19" s="157"/>
      <c r="AC19" s="158"/>
    </row>
    <row r="20" spans="1:29" s="96" customFormat="1" ht="30" customHeight="1">
      <c r="A20" s="67" t="s">
        <v>120</v>
      </c>
      <c r="B20" s="97" t="s">
        <v>697</v>
      </c>
      <c r="C20" s="55">
        <v>10</v>
      </c>
      <c r="D20" s="55" t="s">
        <v>164</v>
      </c>
      <c r="E20" s="55"/>
      <c r="F20" s="55">
        <v>20</v>
      </c>
      <c r="G20" s="55">
        <v>4</v>
      </c>
      <c r="H20" s="55"/>
      <c r="I20" s="98">
        <v>2</v>
      </c>
      <c r="J20" s="55">
        <v>26</v>
      </c>
      <c r="K20" s="98"/>
      <c r="L20" s="55">
        <v>3401220</v>
      </c>
      <c r="M20" s="55">
        <f t="shared" si="0"/>
        <v>260</v>
      </c>
      <c r="N20" s="99"/>
      <c r="O20" s="100"/>
      <c r="P20" s="95"/>
      <c r="Q20" s="101"/>
      <c r="R20" s="156"/>
      <c r="S20" s="281"/>
      <c r="T20" s="281"/>
      <c r="U20" s="156"/>
      <c r="V20" s="156"/>
      <c r="W20" s="156"/>
      <c r="X20" s="156"/>
      <c r="Y20" s="156"/>
      <c r="Z20" s="156"/>
      <c r="AA20" s="156"/>
      <c r="AB20" s="157"/>
      <c r="AC20" s="158"/>
    </row>
    <row r="21" spans="1:29" s="96" customFormat="1" ht="30" customHeight="1">
      <c r="A21" s="67" t="s">
        <v>172</v>
      </c>
      <c r="B21" s="97" t="s">
        <v>698</v>
      </c>
      <c r="C21" s="55">
        <v>4</v>
      </c>
      <c r="D21" s="55" t="s">
        <v>167</v>
      </c>
      <c r="E21" s="55" t="s">
        <v>179</v>
      </c>
      <c r="F21" s="55">
        <v>15</v>
      </c>
      <c r="G21" s="55">
        <v>3</v>
      </c>
      <c r="H21" s="55"/>
      <c r="I21" s="98">
        <v>2</v>
      </c>
      <c r="J21" s="55">
        <v>20</v>
      </c>
      <c r="K21" s="98" t="s">
        <v>180</v>
      </c>
      <c r="L21" s="55">
        <v>3401220</v>
      </c>
      <c r="M21" s="55">
        <f t="shared" si="0"/>
        <v>80</v>
      </c>
      <c r="N21" s="99"/>
      <c r="O21" s="100"/>
      <c r="P21" s="95"/>
      <c r="Q21" s="101"/>
      <c r="R21" s="156"/>
      <c r="S21" s="281"/>
      <c r="T21" s="281"/>
      <c r="U21" s="156"/>
      <c r="V21" s="156"/>
      <c r="W21" s="156"/>
      <c r="X21" s="156"/>
      <c r="Y21" s="156"/>
      <c r="Z21" s="156"/>
      <c r="AA21" s="156"/>
      <c r="AB21" s="157"/>
      <c r="AC21" s="158"/>
    </row>
    <row r="22" spans="1:29" s="96" customFormat="1" ht="30" customHeight="1">
      <c r="A22" s="67" t="s">
        <v>120</v>
      </c>
      <c r="B22" s="97" t="s">
        <v>699</v>
      </c>
      <c r="C22" s="55">
        <v>10</v>
      </c>
      <c r="D22" s="55" t="s">
        <v>165</v>
      </c>
      <c r="E22" s="55"/>
      <c r="F22" s="55">
        <v>25</v>
      </c>
      <c r="G22" s="55">
        <v>2</v>
      </c>
      <c r="H22" s="55"/>
      <c r="I22" s="98">
        <v>2</v>
      </c>
      <c r="J22" s="55">
        <v>29</v>
      </c>
      <c r="K22" s="98"/>
      <c r="L22" s="55">
        <v>3401220</v>
      </c>
      <c r="M22" s="55">
        <f t="shared" si="0"/>
        <v>290</v>
      </c>
      <c r="N22" s="99"/>
      <c r="O22" s="100"/>
      <c r="P22" s="95"/>
      <c r="Q22" s="101"/>
      <c r="R22" s="156"/>
      <c r="S22" s="281"/>
      <c r="T22" s="281"/>
      <c r="U22" s="156"/>
      <c r="V22" s="156"/>
      <c r="W22" s="156"/>
      <c r="X22" s="156"/>
      <c r="Y22" s="156"/>
      <c r="Z22" s="156"/>
      <c r="AA22" s="156"/>
      <c r="AB22" s="157"/>
      <c r="AC22" s="158"/>
    </row>
    <row r="23" spans="1:29" s="96" customFormat="1" ht="30" customHeight="1">
      <c r="A23" s="67" t="s">
        <v>175</v>
      </c>
      <c r="B23" s="97" t="s">
        <v>700</v>
      </c>
      <c r="C23" s="55">
        <v>4</v>
      </c>
      <c r="D23" s="55" t="s">
        <v>167</v>
      </c>
      <c r="E23" s="55" t="s">
        <v>179</v>
      </c>
      <c r="F23" s="55">
        <v>15</v>
      </c>
      <c r="G23" s="55">
        <v>2</v>
      </c>
      <c r="H23" s="55"/>
      <c r="I23" s="98" t="s">
        <v>170</v>
      </c>
      <c r="J23" s="55">
        <v>19</v>
      </c>
      <c r="K23" s="98" t="s">
        <v>180</v>
      </c>
      <c r="L23" s="55">
        <v>3401220</v>
      </c>
      <c r="M23" s="55">
        <f t="shared" si="0"/>
        <v>76</v>
      </c>
      <c r="N23" s="99"/>
      <c r="O23" s="100"/>
      <c r="P23" s="95"/>
      <c r="Q23" s="101"/>
      <c r="R23" s="156"/>
      <c r="S23" s="281"/>
      <c r="T23" s="281"/>
      <c r="U23" s="156"/>
      <c r="V23" s="156"/>
      <c r="W23" s="156"/>
      <c r="X23" s="156"/>
      <c r="Y23" s="156"/>
      <c r="Z23" s="156"/>
      <c r="AA23" s="156"/>
      <c r="AB23" s="157"/>
      <c r="AC23" s="158"/>
    </row>
    <row r="24" spans="1:29" s="96" customFormat="1" ht="30" customHeight="1">
      <c r="A24" s="67" t="s">
        <v>173</v>
      </c>
      <c r="B24" s="97" t="s">
        <v>701</v>
      </c>
      <c r="C24" s="55">
        <v>4</v>
      </c>
      <c r="D24" s="55" t="s">
        <v>167</v>
      </c>
      <c r="E24" s="55" t="s">
        <v>179</v>
      </c>
      <c r="F24" s="55">
        <v>15</v>
      </c>
      <c r="G24" s="55">
        <v>2</v>
      </c>
      <c r="H24" s="55"/>
      <c r="I24" s="98" t="s">
        <v>170</v>
      </c>
      <c r="J24" s="55">
        <v>19</v>
      </c>
      <c r="K24" s="98" t="s">
        <v>180</v>
      </c>
      <c r="L24" s="55">
        <v>3401220</v>
      </c>
      <c r="M24" s="55">
        <f t="shared" si="0"/>
        <v>76</v>
      </c>
      <c r="N24" s="99"/>
      <c r="O24" s="100"/>
      <c r="P24" s="95"/>
      <c r="Q24" s="101"/>
      <c r="R24" s="156"/>
      <c r="S24" s="281"/>
      <c r="T24" s="281"/>
      <c r="U24" s="156"/>
      <c r="V24" s="156"/>
      <c r="W24" s="156"/>
      <c r="X24" s="156"/>
      <c r="Y24" s="156"/>
      <c r="Z24" s="156"/>
      <c r="AA24" s="156"/>
      <c r="AB24" s="157"/>
      <c r="AC24" s="158"/>
    </row>
    <row r="25" spans="1:29" s="96" customFormat="1" ht="30" customHeight="1">
      <c r="A25" s="67" t="s">
        <v>172</v>
      </c>
      <c r="B25" s="97" t="s">
        <v>702</v>
      </c>
      <c r="C25" s="55">
        <v>4</v>
      </c>
      <c r="D25" s="55" t="s">
        <v>167</v>
      </c>
      <c r="E25" s="55" t="s">
        <v>179</v>
      </c>
      <c r="F25" s="55">
        <v>20</v>
      </c>
      <c r="G25" s="55">
        <v>3</v>
      </c>
      <c r="H25" s="55"/>
      <c r="I25" s="98">
        <v>2</v>
      </c>
      <c r="J25" s="55">
        <v>25</v>
      </c>
      <c r="K25" s="98" t="s">
        <v>180</v>
      </c>
      <c r="L25" s="55">
        <v>3401220</v>
      </c>
      <c r="M25" s="55">
        <f t="shared" si="0"/>
        <v>100</v>
      </c>
      <c r="N25" s="99"/>
      <c r="O25" s="100"/>
      <c r="P25" s="95"/>
      <c r="Q25" s="101"/>
      <c r="R25" s="156"/>
      <c r="S25" s="281"/>
      <c r="T25" s="281"/>
      <c r="U25" s="156"/>
      <c r="V25" s="156"/>
      <c r="W25" s="156"/>
      <c r="X25" s="156"/>
      <c r="Y25" s="156"/>
      <c r="Z25" s="156"/>
      <c r="AA25" s="156"/>
      <c r="AB25" s="157"/>
      <c r="AC25" s="158"/>
    </row>
    <row r="26" spans="1:29" s="96" customFormat="1" ht="30" customHeight="1">
      <c r="A26" s="67" t="s">
        <v>120</v>
      </c>
      <c r="B26" s="97" t="s">
        <v>703</v>
      </c>
      <c r="C26" s="55">
        <v>17</v>
      </c>
      <c r="D26" s="55" t="s">
        <v>165</v>
      </c>
      <c r="E26" s="55"/>
      <c r="F26" s="55">
        <v>25</v>
      </c>
      <c r="G26" s="55">
        <v>8</v>
      </c>
      <c r="H26" s="55"/>
      <c r="I26" s="98">
        <v>2</v>
      </c>
      <c r="J26" s="55">
        <v>35</v>
      </c>
      <c r="K26" s="98"/>
      <c r="L26" s="55">
        <v>3401220</v>
      </c>
      <c r="M26" s="55">
        <f t="shared" si="0"/>
        <v>595</v>
      </c>
      <c r="N26" s="99"/>
      <c r="O26" s="100"/>
      <c r="P26" s="95"/>
      <c r="Q26" s="101"/>
      <c r="R26" s="156"/>
      <c r="S26" s="281"/>
      <c r="T26" s="281"/>
      <c r="U26" s="156"/>
      <c r="V26" s="156"/>
      <c r="W26" s="156"/>
      <c r="X26" s="156"/>
      <c r="Y26" s="156"/>
      <c r="Z26" s="156"/>
      <c r="AA26" s="156"/>
      <c r="AB26" s="157"/>
      <c r="AC26" s="158"/>
    </row>
    <row r="27" spans="1:29" s="96" customFormat="1" ht="30" customHeight="1">
      <c r="A27" s="67" t="s">
        <v>172</v>
      </c>
      <c r="B27" s="97" t="s">
        <v>704</v>
      </c>
      <c r="C27" s="55">
        <v>4</v>
      </c>
      <c r="D27" s="55" t="s">
        <v>167</v>
      </c>
      <c r="E27" s="55" t="s">
        <v>179</v>
      </c>
      <c r="F27" s="55">
        <v>20</v>
      </c>
      <c r="G27" s="55">
        <v>3</v>
      </c>
      <c r="H27" s="55"/>
      <c r="I27" s="98">
        <v>2</v>
      </c>
      <c r="J27" s="55">
        <v>25</v>
      </c>
      <c r="K27" s="98" t="s">
        <v>180</v>
      </c>
      <c r="L27" s="55">
        <v>3401220</v>
      </c>
      <c r="M27" s="55">
        <f t="shared" si="0"/>
        <v>100</v>
      </c>
      <c r="N27" s="99"/>
      <c r="O27" s="100"/>
      <c r="P27" s="95"/>
      <c r="Q27" s="101"/>
      <c r="R27" s="156"/>
      <c r="S27" s="281"/>
      <c r="T27" s="281"/>
      <c r="U27" s="156"/>
      <c r="V27" s="156"/>
      <c r="W27" s="156"/>
      <c r="X27" s="156"/>
      <c r="Y27" s="156"/>
      <c r="Z27" s="156"/>
      <c r="AA27" s="156"/>
      <c r="AB27" s="157"/>
      <c r="AC27" s="158"/>
    </row>
    <row r="28" spans="1:29" s="96" customFormat="1" ht="30" customHeight="1">
      <c r="A28" s="67" t="s">
        <v>120</v>
      </c>
      <c r="B28" s="97" t="s">
        <v>705</v>
      </c>
      <c r="C28" s="55">
        <v>12</v>
      </c>
      <c r="D28" s="55" t="s">
        <v>165</v>
      </c>
      <c r="E28" s="55"/>
      <c r="F28" s="55">
        <v>25</v>
      </c>
      <c r="G28" s="55">
        <v>8</v>
      </c>
      <c r="H28" s="55"/>
      <c r="I28" s="98">
        <v>2</v>
      </c>
      <c r="J28" s="55">
        <v>35</v>
      </c>
      <c r="K28" s="98"/>
      <c r="L28" s="55">
        <v>3401220</v>
      </c>
      <c r="M28" s="55">
        <f t="shared" si="0"/>
        <v>420</v>
      </c>
      <c r="N28" s="99"/>
      <c r="O28" s="100"/>
      <c r="P28" s="95"/>
      <c r="Q28" s="101"/>
      <c r="R28" s="156"/>
      <c r="S28" s="281"/>
      <c r="T28" s="281"/>
      <c r="U28" s="156"/>
      <c r="V28" s="156"/>
      <c r="W28" s="156"/>
      <c r="X28" s="156"/>
      <c r="Y28" s="156"/>
      <c r="Z28" s="156"/>
      <c r="AA28" s="156"/>
      <c r="AB28" s="157"/>
      <c r="AC28" s="158"/>
    </row>
    <row r="29" spans="1:29" s="96" customFormat="1" ht="30" customHeight="1">
      <c r="A29" s="67" t="s">
        <v>684</v>
      </c>
      <c r="B29" s="97" t="s">
        <v>706</v>
      </c>
      <c r="C29" s="55">
        <v>4</v>
      </c>
      <c r="D29" s="55" t="s">
        <v>167</v>
      </c>
      <c r="E29" s="55"/>
      <c r="F29" s="55">
        <v>20</v>
      </c>
      <c r="G29" s="55">
        <v>4</v>
      </c>
      <c r="H29" s="55"/>
      <c r="I29" s="98">
        <v>2</v>
      </c>
      <c r="J29" s="55">
        <v>26</v>
      </c>
      <c r="K29" s="98"/>
      <c r="L29" s="55">
        <v>3401220</v>
      </c>
      <c r="M29" s="55">
        <f t="shared" si="0"/>
        <v>104</v>
      </c>
      <c r="N29" s="99"/>
      <c r="O29" s="100"/>
      <c r="P29" s="95"/>
      <c r="Q29" s="101"/>
      <c r="R29" s="156"/>
      <c r="S29" s="281"/>
      <c r="T29" s="281"/>
      <c r="U29" s="156"/>
      <c r="V29" s="156"/>
      <c r="W29" s="156"/>
      <c r="X29" s="156"/>
      <c r="Y29" s="156"/>
      <c r="Z29" s="156"/>
      <c r="AA29" s="156"/>
      <c r="AB29" s="157"/>
      <c r="AC29" s="158"/>
    </row>
    <row r="30" spans="1:29" s="96" customFormat="1" ht="30" customHeight="1">
      <c r="A30" s="67" t="s">
        <v>120</v>
      </c>
      <c r="B30" s="97" t="s">
        <v>707</v>
      </c>
      <c r="C30" s="55">
        <v>10</v>
      </c>
      <c r="D30" s="55" t="s">
        <v>176</v>
      </c>
      <c r="E30" s="55"/>
      <c r="F30" s="55">
        <v>14</v>
      </c>
      <c r="G30" s="55">
        <v>3</v>
      </c>
      <c r="H30" s="55"/>
      <c r="I30" s="98">
        <v>2</v>
      </c>
      <c r="J30" s="55">
        <v>19</v>
      </c>
      <c r="K30" s="98"/>
      <c r="L30" s="55">
        <v>3401221</v>
      </c>
      <c r="M30" s="55">
        <f t="shared" si="0"/>
        <v>190</v>
      </c>
      <c r="N30" s="99"/>
      <c r="O30" s="100"/>
      <c r="P30" s="95"/>
      <c r="Q30" s="101"/>
      <c r="R30" s="156"/>
      <c r="S30" s="281"/>
      <c r="T30" s="281"/>
      <c r="U30" s="156"/>
      <c r="V30" s="156"/>
      <c r="W30" s="156"/>
      <c r="X30" s="156"/>
      <c r="Y30" s="156"/>
      <c r="Z30" s="156"/>
      <c r="AA30" s="156"/>
      <c r="AB30" s="157"/>
      <c r="AC30" s="158"/>
    </row>
    <row r="31" spans="1:29" s="96" customFormat="1" ht="30" customHeight="1">
      <c r="A31" s="67" t="s">
        <v>120</v>
      </c>
      <c r="B31" s="97" t="s">
        <v>707</v>
      </c>
      <c r="C31" s="55">
        <v>10</v>
      </c>
      <c r="D31" s="55" t="s">
        <v>720</v>
      </c>
      <c r="E31" s="55"/>
      <c r="F31" s="55">
        <v>20</v>
      </c>
      <c r="G31" s="55">
        <v>6</v>
      </c>
      <c r="H31" s="55"/>
      <c r="I31" s="98">
        <v>2</v>
      </c>
      <c r="J31" s="55">
        <v>28</v>
      </c>
      <c r="K31" s="98"/>
      <c r="L31" s="55">
        <v>3401220</v>
      </c>
      <c r="M31" s="55">
        <f t="shared" si="0"/>
        <v>280</v>
      </c>
      <c r="N31" s="99"/>
      <c r="O31" s="100"/>
      <c r="P31" s="95"/>
      <c r="Q31" s="101"/>
      <c r="R31" s="156"/>
      <c r="S31" s="281"/>
      <c r="T31" s="281"/>
      <c r="U31" s="156"/>
      <c r="V31" s="156"/>
      <c r="W31" s="156"/>
      <c r="X31" s="156"/>
      <c r="Y31" s="156"/>
      <c r="Z31" s="156"/>
      <c r="AA31" s="156"/>
      <c r="AB31" s="157"/>
      <c r="AC31" s="158"/>
    </row>
    <row r="32" spans="1:29" s="96" customFormat="1" ht="30" customHeight="1">
      <c r="A32" s="67" t="s">
        <v>172</v>
      </c>
      <c r="B32" s="97" t="s">
        <v>708</v>
      </c>
      <c r="C32" s="55">
        <v>4</v>
      </c>
      <c r="D32" s="55" t="s">
        <v>167</v>
      </c>
      <c r="E32" s="55" t="s">
        <v>179</v>
      </c>
      <c r="F32" s="55">
        <v>20</v>
      </c>
      <c r="G32" s="55">
        <v>4</v>
      </c>
      <c r="H32" s="55"/>
      <c r="I32" s="98">
        <v>2</v>
      </c>
      <c r="J32" s="55">
        <v>26</v>
      </c>
      <c r="K32" s="98" t="s">
        <v>180</v>
      </c>
      <c r="L32" s="55">
        <v>3401220</v>
      </c>
      <c r="M32" s="55">
        <f t="shared" si="0"/>
        <v>104</v>
      </c>
      <c r="N32" s="99"/>
      <c r="O32" s="100"/>
      <c r="P32" s="95"/>
      <c r="Q32" s="101"/>
      <c r="R32" s="156"/>
      <c r="S32" s="281"/>
      <c r="T32" s="281"/>
      <c r="U32" s="156"/>
      <c r="V32" s="156"/>
      <c r="W32" s="156"/>
      <c r="X32" s="156"/>
      <c r="Y32" s="156"/>
      <c r="Z32" s="156"/>
      <c r="AA32" s="156"/>
      <c r="AB32" s="157"/>
      <c r="AC32" s="158"/>
    </row>
    <row r="33" spans="1:30" s="96" customFormat="1" ht="30" customHeight="1">
      <c r="A33" s="67" t="s">
        <v>120</v>
      </c>
      <c r="B33" s="97" t="s">
        <v>709</v>
      </c>
      <c r="C33" s="55">
        <v>10</v>
      </c>
      <c r="D33" s="55" t="s">
        <v>165</v>
      </c>
      <c r="E33" s="55"/>
      <c r="F33" s="55">
        <v>20</v>
      </c>
      <c r="G33" s="55">
        <v>6</v>
      </c>
      <c r="H33" s="55"/>
      <c r="I33" s="98">
        <v>2</v>
      </c>
      <c r="J33" s="55">
        <v>28</v>
      </c>
      <c r="K33" s="98"/>
      <c r="L33" s="55">
        <v>3401220</v>
      </c>
      <c r="M33" s="55">
        <f t="shared" si="0"/>
        <v>280</v>
      </c>
      <c r="N33" s="99"/>
      <c r="O33" s="100"/>
      <c r="P33" s="95"/>
      <c r="Q33" s="101"/>
      <c r="R33" s="156"/>
      <c r="S33" s="281"/>
      <c r="T33" s="281"/>
      <c r="U33" s="156"/>
      <c r="V33" s="156"/>
      <c r="W33" s="156"/>
      <c r="X33" s="156"/>
      <c r="Y33" s="156"/>
      <c r="Z33" s="156"/>
      <c r="AA33" s="156"/>
      <c r="AB33" s="157"/>
      <c r="AC33" s="158"/>
    </row>
    <row r="34" spans="1:30" s="96" customFormat="1" ht="30" customHeight="1">
      <c r="A34" s="67" t="s">
        <v>172</v>
      </c>
      <c r="B34" s="97" t="s">
        <v>710</v>
      </c>
      <c r="C34" s="55">
        <v>4</v>
      </c>
      <c r="D34" s="55" t="s">
        <v>167</v>
      </c>
      <c r="E34" s="55" t="s">
        <v>179</v>
      </c>
      <c r="F34" s="55">
        <v>20</v>
      </c>
      <c r="G34" s="55">
        <v>4</v>
      </c>
      <c r="H34" s="55"/>
      <c r="I34" s="98">
        <v>2</v>
      </c>
      <c r="J34" s="55">
        <v>26</v>
      </c>
      <c r="K34" s="98" t="s">
        <v>180</v>
      </c>
      <c r="L34" s="55">
        <v>3401220</v>
      </c>
      <c r="M34" s="55">
        <f t="shared" si="0"/>
        <v>104</v>
      </c>
      <c r="N34" s="99"/>
      <c r="O34" s="100"/>
      <c r="P34" s="95"/>
      <c r="Q34" s="101"/>
      <c r="R34" s="156"/>
      <c r="S34" s="281"/>
      <c r="T34" s="281"/>
      <c r="U34" s="156"/>
      <c r="V34" s="156"/>
      <c r="W34" s="156"/>
      <c r="X34" s="156"/>
      <c r="Y34" s="156"/>
      <c r="Z34" s="156"/>
      <c r="AA34" s="156"/>
      <c r="AB34" s="157"/>
      <c r="AC34" s="158"/>
    </row>
    <row r="35" spans="1:30" s="96" customFormat="1" ht="30" customHeight="1">
      <c r="A35" s="67" t="s">
        <v>685</v>
      </c>
      <c r="B35" s="97" t="s">
        <v>711</v>
      </c>
      <c r="C35" s="55">
        <v>4</v>
      </c>
      <c r="D35" s="55" t="s">
        <v>167</v>
      </c>
      <c r="E35" s="55" t="s">
        <v>179</v>
      </c>
      <c r="F35" s="55">
        <v>15</v>
      </c>
      <c r="G35" s="55">
        <v>2</v>
      </c>
      <c r="H35" s="55"/>
      <c r="I35" s="98" t="s">
        <v>170</v>
      </c>
      <c r="J35" s="55">
        <v>19</v>
      </c>
      <c r="K35" s="98" t="s">
        <v>180</v>
      </c>
      <c r="L35" s="55">
        <v>3401220</v>
      </c>
      <c r="M35" s="55">
        <f t="shared" si="0"/>
        <v>76</v>
      </c>
      <c r="N35" s="99"/>
      <c r="O35" s="100"/>
      <c r="P35" s="95"/>
      <c r="Q35" s="101"/>
      <c r="R35" s="156"/>
      <c r="S35" s="281"/>
      <c r="T35" s="281"/>
      <c r="U35" s="156"/>
      <c r="V35" s="156"/>
      <c r="W35" s="156"/>
      <c r="X35" s="156"/>
      <c r="Y35" s="156"/>
      <c r="Z35" s="156"/>
      <c r="AA35" s="156"/>
      <c r="AB35" s="157"/>
      <c r="AC35" s="158"/>
    </row>
    <row r="36" spans="1:30" s="96" customFormat="1" ht="30" customHeight="1">
      <c r="A36" s="67" t="s">
        <v>120</v>
      </c>
      <c r="B36" s="97" t="s">
        <v>712</v>
      </c>
      <c r="C36" s="55">
        <v>10</v>
      </c>
      <c r="D36" s="55" t="s">
        <v>719</v>
      </c>
      <c r="E36" s="55"/>
      <c r="F36" s="55">
        <v>25</v>
      </c>
      <c r="G36" s="55">
        <v>8</v>
      </c>
      <c r="H36" s="55"/>
      <c r="I36" s="98">
        <v>2</v>
      </c>
      <c r="J36" s="55">
        <v>35</v>
      </c>
      <c r="K36" s="98"/>
      <c r="L36" s="55">
        <v>3401220</v>
      </c>
      <c r="M36" s="55">
        <f t="shared" si="0"/>
        <v>350</v>
      </c>
      <c r="N36" s="99"/>
      <c r="O36" s="100"/>
      <c r="P36" s="95"/>
      <c r="Q36" s="101"/>
      <c r="R36" s="156"/>
      <c r="S36" s="281"/>
      <c r="T36" s="281"/>
      <c r="U36" s="156"/>
      <c r="V36" s="156"/>
      <c r="W36" s="156"/>
      <c r="X36" s="156"/>
      <c r="Y36" s="156"/>
      <c r="Z36" s="156"/>
      <c r="AA36" s="156"/>
      <c r="AB36" s="157"/>
      <c r="AC36" s="158"/>
    </row>
    <row r="37" spans="1:30" s="96" customFormat="1" ht="30" customHeight="1">
      <c r="A37" s="146" t="s">
        <v>177</v>
      </c>
      <c r="B37" s="163" t="s">
        <v>713</v>
      </c>
      <c r="C37" s="159">
        <v>4</v>
      </c>
      <c r="D37" s="159" t="s">
        <v>167</v>
      </c>
      <c r="E37" s="55" t="s">
        <v>179</v>
      </c>
      <c r="F37" s="159">
        <v>20</v>
      </c>
      <c r="G37" s="159">
        <v>4</v>
      </c>
      <c r="H37" s="159"/>
      <c r="I37" s="160">
        <v>2</v>
      </c>
      <c r="J37" s="159">
        <v>26</v>
      </c>
      <c r="K37" s="160" t="s">
        <v>180</v>
      </c>
      <c r="L37" s="159">
        <v>3401220</v>
      </c>
      <c r="M37" s="55">
        <f t="shared" si="0"/>
        <v>104</v>
      </c>
      <c r="N37" s="164"/>
      <c r="O37" s="100"/>
      <c r="P37" s="95"/>
      <c r="Q37" s="101"/>
      <c r="R37" s="156"/>
      <c r="S37" s="281"/>
      <c r="T37" s="281"/>
      <c r="U37" s="156"/>
      <c r="V37" s="156"/>
      <c r="W37" s="156"/>
      <c r="X37" s="156"/>
      <c r="Y37" s="156"/>
      <c r="Z37" s="156"/>
      <c r="AA37" s="156"/>
      <c r="AB37" s="157"/>
      <c r="AC37" s="158"/>
    </row>
    <row r="38" spans="1:30" s="96" customFormat="1" ht="30" customHeight="1">
      <c r="A38" s="67" t="s">
        <v>120</v>
      </c>
      <c r="B38" s="97" t="s">
        <v>714</v>
      </c>
      <c r="C38" s="55">
        <v>20</v>
      </c>
      <c r="D38" s="55" t="s">
        <v>165</v>
      </c>
      <c r="E38" s="55"/>
      <c r="F38" s="55">
        <v>20</v>
      </c>
      <c r="G38" s="55">
        <v>8</v>
      </c>
      <c r="H38" s="55"/>
      <c r="I38" s="98">
        <v>2</v>
      </c>
      <c r="J38" s="55">
        <v>30</v>
      </c>
      <c r="K38" s="98"/>
      <c r="L38" s="55">
        <v>3401220</v>
      </c>
      <c r="M38" s="55">
        <f t="shared" si="0"/>
        <v>600</v>
      </c>
      <c r="N38" s="99"/>
      <c r="O38" s="100"/>
      <c r="P38" s="95"/>
      <c r="Q38" s="101"/>
      <c r="R38" s="156"/>
      <c r="S38" s="281"/>
      <c r="T38" s="281"/>
      <c r="U38" s="156"/>
      <c r="V38" s="156"/>
      <c r="W38" s="156"/>
      <c r="X38" s="156"/>
      <c r="Y38" s="156"/>
      <c r="Z38" s="156"/>
      <c r="AA38" s="156"/>
      <c r="AB38" s="157"/>
      <c r="AC38" s="158"/>
    </row>
    <row r="39" spans="1:30" s="96" customFormat="1" ht="30" customHeight="1">
      <c r="A39" s="67" t="s">
        <v>120</v>
      </c>
      <c r="B39" s="97" t="s">
        <v>715</v>
      </c>
      <c r="C39" s="55">
        <v>11</v>
      </c>
      <c r="D39" s="55" t="s">
        <v>165</v>
      </c>
      <c r="E39" s="55"/>
      <c r="F39" s="55">
        <v>20</v>
      </c>
      <c r="G39" s="55">
        <v>8</v>
      </c>
      <c r="H39" s="55"/>
      <c r="I39" s="98">
        <v>2</v>
      </c>
      <c r="J39" s="55">
        <v>30</v>
      </c>
      <c r="K39" s="98"/>
      <c r="L39" s="55">
        <v>3401220</v>
      </c>
      <c r="M39" s="55">
        <f t="shared" si="0"/>
        <v>330</v>
      </c>
      <c r="N39" s="99"/>
      <c r="O39" s="100"/>
      <c r="P39" s="95"/>
      <c r="Q39" s="101"/>
      <c r="R39" s="156"/>
      <c r="S39" s="281"/>
      <c r="T39" s="281"/>
      <c r="U39" s="156"/>
      <c r="V39" s="156"/>
      <c r="W39" s="156"/>
      <c r="X39" s="156"/>
      <c r="Y39" s="156"/>
      <c r="Z39" s="156"/>
      <c r="AA39" s="156"/>
      <c r="AB39" s="157"/>
      <c r="AC39" s="158"/>
    </row>
    <row r="40" spans="1:30" s="96" customFormat="1" ht="30" customHeight="1">
      <c r="A40" s="67" t="s">
        <v>120</v>
      </c>
      <c r="B40" s="97" t="s">
        <v>716</v>
      </c>
      <c r="C40" s="55">
        <v>20</v>
      </c>
      <c r="D40" s="55" t="s">
        <v>165</v>
      </c>
      <c r="E40" s="55"/>
      <c r="F40" s="55">
        <v>20</v>
      </c>
      <c r="G40" s="55">
        <v>8</v>
      </c>
      <c r="H40" s="55"/>
      <c r="I40" s="98">
        <v>2</v>
      </c>
      <c r="J40" s="55">
        <v>30</v>
      </c>
      <c r="K40" s="98"/>
      <c r="L40" s="55">
        <v>3401220</v>
      </c>
      <c r="M40" s="55">
        <f t="shared" si="0"/>
        <v>600</v>
      </c>
      <c r="N40" s="99"/>
      <c r="O40" s="100"/>
      <c r="P40" s="95"/>
      <c r="Q40" s="101"/>
      <c r="R40" s="156"/>
      <c r="S40" s="281"/>
      <c r="T40" s="281"/>
      <c r="U40" s="156"/>
      <c r="V40" s="156"/>
      <c r="W40" s="156"/>
      <c r="X40" s="156"/>
      <c r="Y40" s="156"/>
      <c r="Z40" s="156"/>
      <c r="AA40" s="156"/>
      <c r="AB40" s="157"/>
      <c r="AC40" s="158"/>
    </row>
    <row r="41" spans="1:30" s="96" customFormat="1" ht="30" customHeight="1">
      <c r="A41" s="67" t="s">
        <v>178</v>
      </c>
      <c r="B41" s="97" t="s">
        <v>717</v>
      </c>
      <c r="C41" s="55">
        <v>4</v>
      </c>
      <c r="D41" s="55" t="s">
        <v>167</v>
      </c>
      <c r="E41" s="55" t="s">
        <v>179</v>
      </c>
      <c r="F41" s="55">
        <v>20</v>
      </c>
      <c r="G41" s="55">
        <v>3</v>
      </c>
      <c r="H41" s="55"/>
      <c r="I41" s="98">
        <v>2</v>
      </c>
      <c r="J41" s="55">
        <v>25</v>
      </c>
      <c r="K41" s="98" t="s">
        <v>180</v>
      </c>
      <c r="L41" s="55">
        <v>3401220</v>
      </c>
      <c r="M41" s="55">
        <f t="shared" si="0"/>
        <v>100</v>
      </c>
      <c r="N41" s="99"/>
      <c r="O41" s="100"/>
      <c r="P41" s="95"/>
      <c r="Q41" s="101"/>
      <c r="R41" s="156"/>
      <c r="S41" s="281"/>
      <c r="T41" s="281"/>
      <c r="U41" s="156"/>
      <c r="V41" s="156"/>
      <c r="W41" s="156"/>
      <c r="X41" s="156"/>
      <c r="Y41" s="156"/>
      <c r="Z41" s="156"/>
      <c r="AA41" s="156"/>
      <c r="AB41" s="157"/>
      <c r="AC41" s="158"/>
    </row>
    <row r="42" spans="1:30" s="96" customFormat="1" ht="30" customHeight="1">
      <c r="A42" s="146" t="s">
        <v>120</v>
      </c>
      <c r="B42" s="163" t="s">
        <v>718</v>
      </c>
      <c r="C42" s="159">
        <v>10</v>
      </c>
      <c r="D42" s="159" t="s">
        <v>719</v>
      </c>
      <c r="E42" s="159"/>
      <c r="F42" s="159">
        <v>20</v>
      </c>
      <c r="G42" s="159">
        <v>8</v>
      </c>
      <c r="H42" s="159"/>
      <c r="I42" s="160">
        <v>2</v>
      </c>
      <c r="J42" s="159">
        <v>30</v>
      </c>
      <c r="K42" s="160"/>
      <c r="L42" s="159">
        <v>3401220</v>
      </c>
      <c r="M42" s="55">
        <f t="shared" si="0"/>
        <v>300</v>
      </c>
      <c r="N42" s="164"/>
      <c r="O42" s="100"/>
      <c r="P42" s="95"/>
      <c r="Q42" s="101"/>
      <c r="R42" s="156"/>
      <c r="S42" s="281"/>
      <c r="T42" s="281"/>
      <c r="U42" s="156"/>
      <c r="V42" s="156"/>
      <c r="W42" s="156"/>
      <c r="X42" s="156"/>
      <c r="Y42" s="156"/>
      <c r="Z42" s="156"/>
      <c r="AA42" s="156"/>
      <c r="AB42" s="157"/>
      <c r="AC42" s="158"/>
    </row>
    <row r="43" spans="1:30" s="102" customFormat="1" ht="18.600000000000001" customHeight="1">
      <c r="A43" s="119" t="s">
        <v>143</v>
      </c>
      <c r="B43" s="148"/>
      <c r="C43" s="161"/>
      <c r="D43" s="267" t="s">
        <v>722</v>
      </c>
      <c r="E43" s="267"/>
      <c r="F43" s="161">
        <f>SUM(F9:F42)</f>
        <v>624</v>
      </c>
      <c r="G43" s="161">
        <f t="shared" ref="G43:M43" si="1">SUM(G9:G42)</f>
        <v>163</v>
      </c>
      <c r="H43" s="161">
        <f t="shared" si="1"/>
        <v>0</v>
      </c>
      <c r="I43" s="161">
        <f t="shared" si="1"/>
        <v>62</v>
      </c>
      <c r="J43" s="161">
        <f t="shared" si="1"/>
        <v>951</v>
      </c>
      <c r="K43" s="161"/>
      <c r="L43" s="161"/>
      <c r="M43" s="161">
        <f t="shared" si="1"/>
        <v>9196</v>
      </c>
      <c r="N43" s="162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100"/>
    </row>
    <row r="44" spans="1:30" s="22" customForma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5"/>
      <c r="O44" s="35"/>
      <c r="P44" s="35"/>
      <c r="Q44" s="35"/>
      <c r="R44" s="35"/>
      <c r="S44" s="35"/>
      <c r="T44" s="35"/>
      <c r="U44" s="35"/>
      <c r="V44" s="35"/>
      <c r="W44" s="35"/>
    </row>
    <row r="45" spans="1:30" ht="33" customHeight="1">
      <c r="A45" s="257" t="s">
        <v>142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</row>
    <row r="46" spans="1:30" s="22" customForma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4"/>
      <c r="N46" s="25"/>
      <c r="O46" s="35"/>
      <c r="P46" s="35"/>
      <c r="Q46" s="35"/>
      <c r="R46" s="35"/>
      <c r="S46" s="35"/>
      <c r="T46" s="35"/>
      <c r="U46" s="35"/>
      <c r="V46" s="35"/>
      <c r="W46" s="35"/>
    </row>
    <row r="47" spans="1:30" s="22" customForma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4"/>
      <c r="N47" s="25"/>
      <c r="O47" s="35"/>
      <c r="P47" s="35"/>
      <c r="Q47" s="35"/>
      <c r="R47" s="35"/>
      <c r="S47" s="35"/>
      <c r="T47" s="35"/>
      <c r="U47" s="35"/>
      <c r="V47" s="35"/>
      <c r="W47" s="35"/>
    </row>
    <row r="48" spans="1:30" s="22" customFormat="1">
      <c r="B48" s="111"/>
      <c r="C48" s="111"/>
      <c r="D48" s="111"/>
      <c r="E48" s="111"/>
      <c r="F48" s="111"/>
      <c r="G48" s="111"/>
      <c r="H48" s="111"/>
      <c r="I48" s="111"/>
      <c r="J48" s="23"/>
      <c r="K48" s="23"/>
      <c r="L48" s="23"/>
      <c r="M48" s="24"/>
      <c r="N48" s="25"/>
      <c r="O48" s="35"/>
      <c r="P48" s="35"/>
      <c r="Q48" s="35"/>
      <c r="R48" s="35"/>
      <c r="S48" s="35"/>
      <c r="T48" s="35"/>
      <c r="U48" s="35"/>
      <c r="V48" s="35"/>
      <c r="W48" s="35"/>
    </row>
    <row r="49" spans="1:36" s="35" customForma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4"/>
      <c r="N49" s="25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1:36" s="35" customForma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  <c r="N50" s="25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s="35" customForma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  <c r="N51" s="25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35" customForma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4"/>
      <c r="N52" s="25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s="35" customForma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4"/>
      <c r="N53" s="25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s="35" customForma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4"/>
      <c r="N54" s="25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35" customForma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4"/>
      <c r="N55" s="25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35" customForma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4"/>
      <c r="N56" s="25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35" customForma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4"/>
      <c r="N57" s="25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35" customForma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/>
      <c r="N58" s="25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35" customForma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4"/>
      <c r="N59" s="25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35" customForma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  <c r="N60" s="25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35" customForma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5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35" customForma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5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s="35" customForma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  <c r="N63" s="25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35" customForma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5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s="35" customForma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4"/>
      <c r="N65" s="25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s="35" customForma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  <c r="N66" s="25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s="35" customForma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4"/>
      <c r="N67" s="25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s="35" customForma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  <c r="N68" s="25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s="35" customForma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5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/>
    </row>
    <row r="71" spans="1:36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4"/>
    </row>
    <row r="72" spans="1:36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4"/>
    </row>
    <row r="73" spans="1:36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4"/>
    </row>
    <row r="74" spans="1:36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4"/>
    </row>
    <row r="75" spans="1:36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4"/>
    </row>
    <row r="76" spans="1:36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4"/>
    </row>
    <row r="77" spans="1:36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4"/>
    </row>
    <row r="78" spans="1:36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4"/>
    </row>
    <row r="79" spans="1:36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4"/>
    </row>
    <row r="80" spans="1:36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4"/>
    </row>
    <row r="81" spans="1:13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4"/>
    </row>
    <row r="82" spans="1:13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4"/>
    </row>
    <row r="83" spans="1:13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4"/>
    </row>
    <row r="84" spans="1:13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4"/>
    </row>
    <row r="85" spans="1:13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4"/>
    </row>
    <row r="86" spans="1:13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7" spans="1:13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4"/>
    </row>
    <row r="88" spans="1:13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4"/>
    </row>
    <row r="89" spans="1:13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</row>
    <row r="90" spans="1:13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4"/>
    </row>
    <row r="91" spans="1:13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4"/>
    </row>
    <row r="92" spans="1:13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4"/>
    </row>
    <row r="93" spans="1:13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4"/>
    </row>
    <row r="94" spans="1:13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4"/>
    </row>
    <row r="95" spans="1:13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4"/>
    </row>
    <row r="96" spans="1:13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4"/>
    </row>
    <row r="97" spans="1:13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4"/>
    </row>
    <row r="98" spans="1:13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4"/>
    </row>
    <row r="99" spans="1:13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4"/>
    </row>
    <row r="100" spans="1:13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4"/>
    </row>
    <row r="101" spans="1:13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</row>
    <row r="102" spans="1:13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4"/>
    </row>
    <row r="103" spans="1:13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4"/>
    </row>
    <row r="104" spans="1:13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4"/>
    </row>
    <row r="105" spans="1:13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4"/>
    </row>
    <row r="106" spans="1:13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4"/>
    </row>
    <row r="107" spans="1:13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4"/>
    </row>
    <row r="108" spans="1:13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4"/>
    </row>
    <row r="109" spans="1:13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4"/>
    </row>
    <row r="110" spans="1:13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4"/>
    </row>
    <row r="111" spans="1:13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4"/>
    </row>
    <row r="112" spans="1:13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4"/>
    </row>
    <row r="113" spans="1:36" s="37" customForma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  <c r="O113" s="35"/>
      <c r="P113" s="35"/>
      <c r="Q113" s="35"/>
      <c r="R113" s="35"/>
      <c r="S113" s="35"/>
      <c r="T113" s="35"/>
      <c r="U113" s="35"/>
      <c r="V113" s="35"/>
      <c r="W113" s="35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1:36" s="37" customFormat="1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4"/>
      <c r="O114" s="35"/>
      <c r="P114" s="35"/>
      <c r="Q114" s="35"/>
      <c r="R114" s="35"/>
      <c r="S114" s="35"/>
      <c r="T114" s="35"/>
      <c r="U114" s="35"/>
      <c r="V114" s="35"/>
      <c r="W114" s="35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1:36" s="37" customFormat="1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4"/>
      <c r="O115" s="35"/>
      <c r="P115" s="35"/>
      <c r="Q115" s="35"/>
      <c r="R115" s="35"/>
      <c r="S115" s="35"/>
      <c r="T115" s="35"/>
      <c r="U115" s="35"/>
      <c r="V115" s="35"/>
      <c r="W115" s="35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1:36" s="37" customFormat="1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4"/>
      <c r="O116" s="35"/>
      <c r="P116" s="35"/>
      <c r="Q116" s="35"/>
      <c r="R116" s="35"/>
      <c r="S116" s="35"/>
      <c r="T116" s="35"/>
      <c r="U116" s="35"/>
      <c r="V116" s="35"/>
      <c r="W116" s="35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1:36" s="37" customFormat="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4"/>
      <c r="O117" s="35"/>
      <c r="P117" s="35"/>
      <c r="Q117" s="35"/>
      <c r="R117" s="35"/>
      <c r="S117" s="35"/>
      <c r="T117" s="35"/>
      <c r="U117" s="35"/>
      <c r="V117" s="35"/>
      <c r="W117" s="35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</row>
    <row r="118" spans="1:36" s="37" customForma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4"/>
      <c r="O118" s="35"/>
      <c r="P118" s="35"/>
      <c r="Q118" s="35"/>
      <c r="R118" s="35"/>
      <c r="S118" s="35"/>
      <c r="T118" s="35"/>
      <c r="U118" s="35"/>
      <c r="V118" s="35"/>
      <c r="W118" s="35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1:36" s="37" customFormat="1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4"/>
      <c r="O119" s="35"/>
      <c r="P119" s="35"/>
      <c r="Q119" s="35"/>
      <c r="R119" s="35"/>
      <c r="S119" s="35"/>
      <c r="T119" s="35"/>
      <c r="U119" s="35"/>
      <c r="V119" s="35"/>
      <c r="W119" s="35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</row>
    <row r="120" spans="1:36" s="37" customFormat="1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4"/>
      <c r="O120" s="35"/>
      <c r="P120" s="35"/>
      <c r="Q120" s="35"/>
      <c r="R120" s="35"/>
      <c r="S120" s="35"/>
      <c r="T120" s="35"/>
      <c r="U120" s="35"/>
      <c r="V120" s="35"/>
      <c r="W120" s="35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1:36" s="37" customForma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4"/>
      <c r="O121" s="35"/>
      <c r="P121" s="35"/>
      <c r="Q121" s="35"/>
      <c r="R121" s="35"/>
      <c r="S121" s="35"/>
      <c r="T121" s="35"/>
      <c r="U121" s="35"/>
      <c r="V121" s="35"/>
      <c r="W121" s="35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1:36" s="37" customFormat="1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4"/>
      <c r="O122" s="35"/>
      <c r="P122" s="35"/>
      <c r="Q122" s="35"/>
      <c r="R122" s="35"/>
      <c r="S122" s="35"/>
      <c r="T122" s="35"/>
      <c r="U122" s="35"/>
      <c r="V122" s="35"/>
      <c r="W122" s="35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1:36" s="37" customFormat="1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4"/>
      <c r="O123" s="35"/>
      <c r="P123" s="35"/>
      <c r="Q123" s="35"/>
      <c r="R123" s="35"/>
      <c r="S123" s="35"/>
      <c r="T123" s="35"/>
      <c r="U123" s="35"/>
      <c r="V123" s="35"/>
      <c r="W123" s="35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1:36" s="37" customFormat="1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4"/>
      <c r="O124" s="35"/>
      <c r="P124" s="35"/>
      <c r="Q124" s="35"/>
      <c r="R124" s="35"/>
      <c r="S124" s="35"/>
      <c r="T124" s="35"/>
      <c r="U124" s="35"/>
      <c r="V124" s="35"/>
      <c r="W124" s="35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1:36" s="37" customFormat="1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4"/>
      <c r="O125" s="35"/>
      <c r="P125" s="35"/>
      <c r="Q125" s="35"/>
      <c r="R125" s="35"/>
      <c r="S125" s="35"/>
      <c r="T125" s="35"/>
      <c r="U125" s="35"/>
      <c r="V125" s="35"/>
      <c r="W125" s="35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1:36" s="37" customFormat="1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4"/>
      <c r="O126" s="35"/>
      <c r="P126" s="35"/>
      <c r="Q126" s="35"/>
      <c r="R126" s="35"/>
      <c r="S126" s="35"/>
      <c r="T126" s="35"/>
      <c r="U126" s="35"/>
      <c r="V126" s="35"/>
      <c r="W126" s="35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1:36" s="37" customFormat="1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4"/>
      <c r="O127" s="35"/>
      <c r="P127" s="35"/>
      <c r="Q127" s="35"/>
      <c r="R127" s="35"/>
      <c r="S127" s="35"/>
      <c r="T127" s="35"/>
      <c r="U127" s="35"/>
      <c r="V127" s="35"/>
      <c r="W127" s="35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1:36" s="37" customFormat="1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4"/>
      <c r="O128" s="35"/>
      <c r="P128" s="35"/>
      <c r="Q128" s="35"/>
      <c r="R128" s="35"/>
      <c r="S128" s="35"/>
      <c r="T128" s="35"/>
      <c r="U128" s="35"/>
      <c r="V128" s="35"/>
      <c r="W128" s="35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1:36" s="37" customFormat="1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4"/>
      <c r="O129" s="35"/>
      <c r="P129" s="35"/>
      <c r="Q129" s="35"/>
      <c r="R129" s="35"/>
      <c r="S129" s="35"/>
      <c r="T129" s="35"/>
      <c r="U129" s="35"/>
      <c r="V129" s="35"/>
      <c r="W129" s="35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1:36" s="37" customFormat="1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4"/>
      <c r="O130" s="35"/>
      <c r="P130" s="35"/>
      <c r="Q130" s="35"/>
      <c r="R130" s="35"/>
      <c r="S130" s="35"/>
      <c r="T130" s="35"/>
      <c r="U130" s="35"/>
      <c r="V130" s="35"/>
      <c r="W130" s="35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1:36" s="37" customFormat="1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4"/>
      <c r="O131" s="35"/>
      <c r="P131" s="35"/>
      <c r="Q131" s="35"/>
      <c r="R131" s="35"/>
      <c r="S131" s="35"/>
      <c r="T131" s="35"/>
      <c r="U131" s="35"/>
      <c r="V131" s="35"/>
      <c r="W131" s="35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1:36" s="37" customFormat="1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4"/>
      <c r="O132" s="35"/>
      <c r="P132" s="35"/>
      <c r="Q132" s="35"/>
      <c r="R132" s="35"/>
      <c r="S132" s="35"/>
      <c r="T132" s="35"/>
      <c r="U132" s="35"/>
      <c r="V132" s="35"/>
      <c r="W132" s="35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1:36" s="37" customFormat="1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4"/>
      <c r="O133" s="35"/>
      <c r="P133" s="35"/>
      <c r="Q133" s="35"/>
      <c r="R133" s="35"/>
      <c r="S133" s="35"/>
      <c r="T133" s="35"/>
      <c r="U133" s="35"/>
      <c r="V133" s="35"/>
      <c r="W133" s="35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1:36" s="37" customFormat="1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4"/>
      <c r="O134" s="35"/>
      <c r="P134" s="35"/>
      <c r="Q134" s="35"/>
      <c r="R134" s="35"/>
      <c r="S134" s="35"/>
      <c r="T134" s="35"/>
      <c r="U134" s="35"/>
      <c r="V134" s="35"/>
      <c r="W134" s="35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1:36" s="37" customFormat="1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4"/>
      <c r="O135" s="35"/>
      <c r="P135" s="35"/>
      <c r="Q135" s="35"/>
      <c r="R135" s="35"/>
      <c r="S135" s="35"/>
      <c r="T135" s="35"/>
      <c r="U135" s="35"/>
      <c r="V135" s="35"/>
      <c r="W135" s="35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1:36" s="37" customFormat="1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4"/>
      <c r="O136" s="35"/>
      <c r="P136" s="35"/>
      <c r="Q136" s="35"/>
      <c r="R136" s="35"/>
      <c r="S136" s="35"/>
      <c r="T136" s="35"/>
      <c r="U136" s="35"/>
      <c r="V136" s="35"/>
      <c r="W136" s="35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1:36" s="37" customFormat="1">
      <c r="A137" s="33"/>
      <c r="B137" s="34"/>
      <c r="C137" s="34"/>
      <c r="D137" s="34"/>
      <c r="E137" s="34"/>
      <c r="F137" s="35"/>
      <c r="G137" s="35"/>
      <c r="H137" s="35"/>
      <c r="I137" s="35"/>
      <c r="J137" s="35"/>
      <c r="K137" s="35"/>
      <c r="L137" s="35"/>
      <c r="M137" s="36"/>
      <c r="O137" s="35"/>
      <c r="P137" s="35"/>
      <c r="Q137" s="35"/>
      <c r="R137" s="35"/>
      <c r="S137" s="35"/>
      <c r="T137" s="35"/>
      <c r="U137" s="35"/>
      <c r="V137" s="35"/>
      <c r="W137" s="35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1:36" s="37" customFormat="1">
      <c r="A138" s="33"/>
      <c r="B138" s="34"/>
      <c r="C138" s="34"/>
      <c r="D138" s="34"/>
      <c r="E138" s="34"/>
      <c r="F138" s="35"/>
      <c r="G138" s="35"/>
      <c r="H138" s="35"/>
      <c r="I138" s="35"/>
      <c r="J138" s="35"/>
      <c r="K138" s="35"/>
      <c r="L138" s="35"/>
      <c r="M138" s="36"/>
      <c r="O138" s="35"/>
      <c r="P138" s="35"/>
      <c r="Q138" s="35"/>
      <c r="R138" s="35"/>
      <c r="S138" s="35"/>
      <c r="T138" s="35"/>
      <c r="U138" s="35"/>
      <c r="V138" s="35"/>
      <c r="W138" s="35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1:36" s="37" customFormat="1">
      <c r="A139" s="33"/>
      <c r="B139" s="34"/>
      <c r="C139" s="34"/>
      <c r="D139" s="34"/>
      <c r="E139" s="34"/>
      <c r="F139" s="35"/>
      <c r="G139" s="35"/>
      <c r="H139" s="35"/>
      <c r="I139" s="35"/>
      <c r="J139" s="35"/>
      <c r="K139" s="35"/>
      <c r="L139" s="35"/>
      <c r="M139" s="36"/>
      <c r="O139" s="35"/>
      <c r="P139" s="35"/>
      <c r="Q139" s="35"/>
      <c r="R139" s="35"/>
      <c r="S139" s="35"/>
      <c r="T139" s="35"/>
      <c r="U139" s="35"/>
      <c r="V139" s="35"/>
      <c r="W139" s="35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1:36" s="37" customFormat="1">
      <c r="A140" s="33"/>
      <c r="B140" s="34"/>
      <c r="C140" s="34"/>
      <c r="D140" s="34"/>
      <c r="E140" s="34"/>
      <c r="F140" s="35"/>
      <c r="G140" s="35"/>
      <c r="H140" s="35"/>
      <c r="I140" s="35"/>
      <c r="J140" s="35"/>
      <c r="K140" s="35"/>
      <c r="L140" s="35"/>
      <c r="M140" s="36"/>
      <c r="O140" s="35"/>
      <c r="P140" s="35"/>
      <c r="Q140" s="35"/>
      <c r="R140" s="35"/>
      <c r="S140" s="35"/>
      <c r="T140" s="35"/>
      <c r="U140" s="35"/>
      <c r="V140" s="35"/>
      <c r="W140" s="35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1:36" s="37" customFormat="1">
      <c r="A141" s="33"/>
      <c r="B141" s="34"/>
      <c r="C141" s="34"/>
      <c r="D141" s="34"/>
      <c r="E141" s="34"/>
      <c r="F141" s="35"/>
      <c r="G141" s="35"/>
      <c r="H141" s="35"/>
      <c r="I141" s="35"/>
      <c r="J141" s="35"/>
      <c r="K141" s="35"/>
      <c r="L141" s="35"/>
      <c r="M141" s="36"/>
      <c r="O141" s="35"/>
      <c r="P141" s="35"/>
      <c r="Q141" s="35"/>
      <c r="R141" s="35"/>
      <c r="S141" s="35"/>
      <c r="T141" s="35"/>
      <c r="U141" s="35"/>
      <c r="V141" s="35"/>
      <c r="W141" s="35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1:36" s="37" customFormat="1">
      <c r="A142" s="33"/>
      <c r="B142" s="34"/>
      <c r="C142" s="34"/>
      <c r="D142" s="34"/>
      <c r="E142" s="34"/>
      <c r="F142" s="35"/>
      <c r="G142" s="35"/>
      <c r="H142" s="35"/>
      <c r="I142" s="35"/>
      <c r="J142" s="35"/>
      <c r="K142" s="35"/>
      <c r="L142" s="35"/>
      <c r="M142" s="36"/>
      <c r="O142" s="35"/>
      <c r="P142" s="35"/>
      <c r="Q142" s="35"/>
      <c r="R142" s="35"/>
      <c r="S142" s="35"/>
      <c r="T142" s="35"/>
      <c r="U142" s="35"/>
      <c r="V142" s="35"/>
      <c r="W142" s="35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1:36" s="37" customFormat="1">
      <c r="A143" s="33"/>
      <c r="B143" s="34"/>
      <c r="C143" s="34"/>
      <c r="D143" s="34"/>
      <c r="E143" s="34"/>
      <c r="F143" s="35"/>
      <c r="G143" s="35"/>
      <c r="H143" s="35"/>
      <c r="I143" s="35"/>
      <c r="J143" s="35"/>
      <c r="K143" s="35"/>
      <c r="L143" s="35"/>
      <c r="M143" s="36"/>
      <c r="O143" s="35"/>
      <c r="P143" s="35"/>
      <c r="Q143" s="35"/>
      <c r="R143" s="35"/>
      <c r="S143" s="35"/>
      <c r="T143" s="35"/>
      <c r="U143" s="35"/>
      <c r="V143" s="35"/>
      <c r="W143" s="35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1:36" s="37" customFormat="1">
      <c r="A144" s="33"/>
      <c r="B144" s="34"/>
      <c r="C144" s="34"/>
      <c r="D144" s="34"/>
      <c r="E144" s="34"/>
      <c r="F144" s="35"/>
      <c r="G144" s="35"/>
      <c r="H144" s="35"/>
      <c r="I144" s="35"/>
      <c r="J144" s="35"/>
      <c r="K144" s="35"/>
      <c r="L144" s="35"/>
      <c r="M144" s="36"/>
      <c r="O144" s="35"/>
      <c r="P144" s="35"/>
      <c r="Q144" s="35"/>
      <c r="R144" s="35"/>
      <c r="S144" s="35"/>
      <c r="T144" s="35"/>
      <c r="U144" s="35"/>
      <c r="V144" s="35"/>
      <c r="W144" s="35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1:36" s="37" customFormat="1">
      <c r="A145" s="33"/>
      <c r="B145" s="34"/>
      <c r="C145" s="34"/>
      <c r="D145" s="34"/>
      <c r="E145" s="34"/>
      <c r="F145" s="35"/>
      <c r="G145" s="35"/>
      <c r="H145" s="35"/>
      <c r="I145" s="35"/>
      <c r="J145" s="35"/>
      <c r="K145" s="35"/>
      <c r="L145" s="35"/>
      <c r="M145" s="36"/>
      <c r="O145" s="35"/>
      <c r="P145" s="35"/>
      <c r="Q145" s="35"/>
      <c r="R145" s="35"/>
      <c r="S145" s="35"/>
      <c r="T145" s="35"/>
      <c r="U145" s="35"/>
      <c r="V145" s="35"/>
      <c r="W145" s="35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1:36" s="37" customFormat="1">
      <c r="A146" s="33"/>
      <c r="B146" s="34"/>
      <c r="C146" s="34"/>
      <c r="D146" s="34"/>
      <c r="E146" s="34"/>
      <c r="F146" s="35"/>
      <c r="G146" s="35"/>
      <c r="H146" s="35"/>
      <c r="I146" s="35"/>
      <c r="J146" s="35"/>
      <c r="K146" s="35"/>
      <c r="L146" s="35"/>
      <c r="M146" s="36"/>
      <c r="O146" s="35"/>
      <c r="P146" s="35"/>
      <c r="Q146" s="35"/>
      <c r="R146" s="35"/>
      <c r="S146" s="35"/>
      <c r="T146" s="35"/>
      <c r="U146" s="35"/>
      <c r="V146" s="35"/>
      <c r="W146" s="35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1:36" s="37" customFormat="1">
      <c r="A147" s="33"/>
      <c r="B147" s="34"/>
      <c r="C147" s="34"/>
      <c r="D147" s="34"/>
      <c r="E147" s="34"/>
      <c r="F147" s="35"/>
      <c r="G147" s="35"/>
      <c r="H147" s="35"/>
      <c r="I147" s="35"/>
      <c r="J147" s="35"/>
      <c r="K147" s="35"/>
      <c r="L147" s="35"/>
      <c r="M147" s="36"/>
      <c r="O147" s="35"/>
      <c r="P147" s="35"/>
      <c r="Q147" s="35"/>
      <c r="R147" s="35"/>
      <c r="S147" s="35"/>
      <c r="T147" s="35"/>
      <c r="U147" s="35"/>
      <c r="V147" s="35"/>
      <c r="W147" s="35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1:36" s="37" customFormat="1">
      <c r="A148" s="33"/>
      <c r="B148" s="34"/>
      <c r="C148" s="34"/>
      <c r="D148" s="34"/>
      <c r="E148" s="34"/>
      <c r="F148" s="35"/>
      <c r="G148" s="35"/>
      <c r="H148" s="35"/>
      <c r="I148" s="35"/>
      <c r="J148" s="35"/>
      <c r="K148" s="35"/>
      <c r="L148" s="35"/>
      <c r="M148" s="36"/>
      <c r="O148" s="35"/>
      <c r="P148" s="35"/>
      <c r="Q148" s="35"/>
      <c r="R148" s="35"/>
      <c r="S148" s="35"/>
      <c r="T148" s="35"/>
      <c r="U148" s="35"/>
      <c r="V148" s="35"/>
      <c r="W148" s="35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  <row r="149" spans="1:36" s="37" customFormat="1">
      <c r="A149" s="33"/>
      <c r="B149" s="34"/>
      <c r="C149" s="34"/>
      <c r="D149" s="34"/>
      <c r="E149" s="34"/>
      <c r="F149" s="35"/>
      <c r="G149" s="35"/>
      <c r="H149" s="35"/>
      <c r="I149" s="35"/>
      <c r="J149" s="35"/>
      <c r="K149" s="35"/>
      <c r="L149" s="35"/>
      <c r="M149" s="36"/>
      <c r="O149" s="35"/>
      <c r="P149" s="35"/>
      <c r="Q149" s="35"/>
      <c r="R149" s="35"/>
      <c r="S149" s="35"/>
      <c r="T149" s="35"/>
      <c r="U149" s="35"/>
      <c r="V149" s="35"/>
      <c r="W149" s="35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</row>
    <row r="150" spans="1:36" s="37" customFormat="1">
      <c r="A150" s="33"/>
      <c r="B150" s="34"/>
      <c r="C150" s="34"/>
      <c r="D150" s="34"/>
      <c r="E150" s="34"/>
      <c r="F150" s="35"/>
      <c r="G150" s="35"/>
      <c r="H150" s="35"/>
      <c r="I150" s="35"/>
      <c r="J150" s="35"/>
      <c r="K150" s="35"/>
      <c r="L150" s="35"/>
      <c r="M150" s="36"/>
      <c r="O150" s="35"/>
      <c r="P150" s="35"/>
      <c r="Q150" s="35"/>
      <c r="R150" s="35"/>
      <c r="S150" s="35"/>
      <c r="T150" s="35"/>
      <c r="U150" s="35"/>
      <c r="V150" s="35"/>
      <c r="W150" s="35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</row>
    <row r="151" spans="1:36" s="37" customFormat="1">
      <c r="A151" s="33"/>
      <c r="B151" s="34"/>
      <c r="C151" s="34"/>
      <c r="D151" s="34"/>
      <c r="E151" s="34"/>
      <c r="F151" s="35"/>
      <c r="G151" s="35"/>
      <c r="H151" s="35"/>
      <c r="I151" s="35"/>
      <c r="J151" s="35"/>
      <c r="K151" s="35"/>
      <c r="L151" s="35"/>
      <c r="M151" s="36"/>
      <c r="O151" s="35"/>
      <c r="P151" s="35"/>
      <c r="Q151" s="35"/>
      <c r="R151" s="35"/>
      <c r="S151" s="35"/>
      <c r="T151" s="35"/>
      <c r="U151" s="35"/>
      <c r="V151" s="35"/>
      <c r="W151" s="35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1:36" s="37" customFormat="1">
      <c r="A152" s="33"/>
      <c r="B152" s="34"/>
      <c r="C152" s="34"/>
      <c r="D152" s="34"/>
      <c r="E152" s="34"/>
      <c r="F152" s="35"/>
      <c r="G152" s="35"/>
      <c r="H152" s="35"/>
      <c r="I152" s="35"/>
      <c r="J152" s="35"/>
      <c r="K152" s="35"/>
      <c r="L152" s="35"/>
      <c r="M152" s="36"/>
      <c r="O152" s="35"/>
      <c r="P152" s="35"/>
      <c r="Q152" s="35"/>
      <c r="R152" s="35"/>
      <c r="S152" s="35"/>
      <c r="T152" s="35"/>
      <c r="U152" s="35"/>
      <c r="V152" s="35"/>
      <c r="W152" s="35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1:36" s="37" customFormat="1">
      <c r="A153" s="33"/>
      <c r="B153" s="34"/>
      <c r="C153" s="34"/>
      <c r="D153" s="34"/>
      <c r="E153" s="34"/>
      <c r="F153" s="35"/>
      <c r="G153" s="35"/>
      <c r="H153" s="35"/>
      <c r="I153" s="35"/>
      <c r="J153" s="35"/>
      <c r="K153" s="35"/>
      <c r="L153" s="35"/>
      <c r="M153" s="36"/>
      <c r="O153" s="35"/>
      <c r="P153" s="35"/>
      <c r="Q153" s="35"/>
      <c r="R153" s="35"/>
      <c r="S153" s="35"/>
      <c r="T153" s="35"/>
      <c r="U153" s="35"/>
      <c r="V153" s="35"/>
      <c r="W153" s="35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</row>
    <row r="154" spans="1:36" s="37" customFormat="1">
      <c r="A154" s="33"/>
      <c r="B154" s="34"/>
      <c r="C154" s="34"/>
      <c r="D154" s="34"/>
      <c r="E154" s="34"/>
      <c r="F154" s="35"/>
      <c r="G154" s="35"/>
      <c r="H154" s="35"/>
      <c r="I154" s="35"/>
      <c r="J154" s="35"/>
      <c r="K154" s="35"/>
      <c r="L154" s="35"/>
      <c r="M154" s="36"/>
      <c r="O154" s="35"/>
      <c r="P154" s="35"/>
      <c r="Q154" s="35"/>
      <c r="R154" s="35"/>
      <c r="S154" s="35"/>
      <c r="T154" s="35"/>
      <c r="U154" s="35"/>
      <c r="V154" s="35"/>
      <c r="W154" s="35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1:36" s="37" customFormat="1">
      <c r="A155" s="33"/>
      <c r="B155" s="34"/>
      <c r="C155" s="34"/>
      <c r="D155" s="34"/>
      <c r="E155" s="34"/>
      <c r="F155" s="35"/>
      <c r="G155" s="35"/>
      <c r="H155" s="35"/>
      <c r="I155" s="35"/>
      <c r="J155" s="35"/>
      <c r="K155" s="35"/>
      <c r="L155" s="35"/>
      <c r="M155" s="36"/>
      <c r="O155" s="35"/>
      <c r="P155" s="35"/>
      <c r="Q155" s="35"/>
      <c r="R155" s="35"/>
      <c r="S155" s="35"/>
      <c r="T155" s="35"/>
      <c r="U155" s="35"/>
      <c r="V155" s="35"/>
      <c r="W155" s="35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1:36" s="37" customFormat="1">
      <c r="A156" s="33"/>
      <c r="B156" s="34"/>
      <c r="C156" s="34"/>
      <c r="D156" s="34"/>
      <c r="E156" s="34"/>
      <c r="F156" s="35"/>
      <c r="G156" s="35"/>
      <c r="H156" s="35"/>
      <c r="I156" s="35"/>
      <c r="J156" s="35"/>
      <c r="K156" s="35"/>
      <c r="L156" s="35"/>
      <c r="M156" s="36"/>
      <c r="O156" s="35"/>
      <c r="P156" s="35"/>
      <c r="Q156" s="35"/>
      <c r="R156" s="35"/>
      <c r="S156" s="35"/>
      <c r="T156" s="35"/>
      <c r="U156" s="35"/>
      <c r="V156" s="35"/>
      <c r="W156" s="35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</row>
    <row r="157" spans="1:36" s="37" customFormat="1">
      <c r="A157" s="33"/>
      <c r="B157" s="34"/>
      <c r="C157" s="34"/>
      <c r="D157" s="34"/>
      <c r="E157" s="34"/>
      <c r="F157" s="35"/>
      <c r="G157" s="35"/>
      <c r="H157" s="35"/>
      <c r="I157" s="35"/>
      <c r="J157" s="35"/>
      <c r="K157" s="35"/>
      <c r="L157" s="35"/>
      <c r="M157" s="36"/>
      <c r="O157" s="35"/>
      <c r="P157" s="35"/>
      <c r="Q157" s="35"/>
      <c r="R157" s="35"/>
      <c r="S157" s="35"/>
      <c r="T157" s="35"/>
      <c r="U157" s="35"/>
      <c r="V157" s="35"/>
      <c r="W157" s="35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</row>
    <row r="158" spans="1:36" s="37" customFormat="1">
      <c r="A158" s="33"/>
      <c r="B158" s="34"/>
      <c r="C158" s="34"/>
      <c r="D158" s="34"/>
      <c r="E158" s="34"/>
      <c r="F158" s="35"/>
      <c r="G158" s="35"/>
      <c r="H158" s="35"/>
      <c r="I158" s="35"/>
      <c r="J158" s="35"/>
      <c r="K158" s="35"/>
      <c r="L158" s="35"/>
      <c r="M158" s="36"/>
      <c r="O158" s="35"/>
      <c r="P158" s="35"/>
      <c r="Q158" s="35"/>
      <c r="R158" s="35"/>
      <c r="S158" s="35"/>
      <c r="T158" s="35"/>
      <c r="U158" s="35"/>
      <c r="V158" s="35"/>
      <c r="W158" s="35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</row>
    <row r="159" spans="1:36" s="37" customFormat="1">
      <c r="A159" s="33"/>
      <c r="B159" s="34"/>
      <c r="C159" s="34"/>
      <c r="D159" s="34"/>
      <c r="E159" s="34"/>
      <c r="F159" s="35"/>
      <c r="G159" s="35"/>
      <c r="H159" s="35"/>
      <c r="I159" s="35"/>
      <c r="J159" s="35"/>
      <c r="K159" s="35"/>
      <c r="L159" s="35"/>
      <c r="M159" s="36"/>
      <c r="O159" s="35"/>
      <c r="P159" s="35"/>
      <c r="Q159" s="35"/>
      <c r="R159" s="35"/>
      <c r="S159" s="35"/>
      <c r="T159" s="35"/>
      <c r="U159" s="35"/>
      <c r="V159" s="35"/>
      <c r="W159" s="35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</row>
    <row r="160" spans="1:36" s="37" customFormat="1">
      <c r="A160" s="33"/>
      <c r="B160" s="34"/>
      <c r="C160" s="34"/>
      <c r="D160" s="34"/>
      <c r="E160" s="34"/>
      <c r="F160" s="35"/>
      <c r="G160" s="35"/>
      <c r="H160" s="35"/>
      <c r="I160" s="35"/>
      <c r="J160" s="35"/>
      <c r="K160" s="35"/>
      <c r="L160" s="35"/>
      <c r="M160" s="36"/>
      <c r="O160" s="35"/>
      <c r="P160" s="35"/>
      <c r="Q160" s="35"/>
      <c r="R160" s="35"/>
      <c r="S160" s="35"/>
      <c r="T160" s="35"/>
      <c r="U160" s="35"/>
      <c r="V160" s="35"/>
      <c r="W160" s="35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</row>
    <row r="161" spans="1:36" s="37" customFormat="1">
      <c r="A161" s="33"/>
      <c r="B161" s="34"/>
      <c r="C161" s="34"/>
      <c r="D161" s="34"/>
      <c r="E161" s="34"/>
      <c r="F161" s="35"/>
      <c r="G161" s="35"/>
      <c r="H161" s="35"/>
      <c r="I161" s="35"/>
      <c r="J161" s="35"/>
      <c r="K161" s="35"/>
      <c r="L161" s="35"/>
      <c r="M161" s="36"/>
      <c r="O161" s="35"/>
      <c r="P161" s="35"/>
      <c r="Q161" s="35"/>
      <c r="R161" s="35"/>
      <c r="S161" s="35"/>
      <c r="T161" s="35"/>
      <c r="U161" s="35"/>
      <c r="V161" s="35"/>
      <c r="W161" s="35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1:36" s="37" customFormat="1">
      <c r="A162" s="33"/>
      <c r="B162" s="34"/>
      <c r="C162" s="34"/>
      <c r="D162" s="34"/>
      <c r="E162" s="34"/>
      <c r="F162" s="35"/>
      <c r="G162" s="35"/>
      <c r="H162" s="35"/>
      <c r="I162" s="35"/>
      <c r="J162" s="35"/>
      <c r="K162" s="35"/>
      <c r="L162" s="35"/>
      <c r="M162" s="36"/>
      <c r="O162" s="35"/>
      <c r="P162" s="35"/>
      <c r="Q162" s="35"/>
      <c r="R162" s="35"/>
      <c r="S162" s="35"/>
      <c r="T162" s="35"/>
      <c r="U162" s="35"/>
      <c r="V162" s="35"/>
      <c r="W162" s="35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1:36" s="37" customFormat="1">
      <c r="A163" s="33"/>
      <c r="B163" s="34"/>
      <c r="C163" s="34"/>
      <c r="D163" s="34"/>
      <c r="E163" s="34"/>
      <c r="F163" s="35"/>
      <c r="G163" s="35"/>
      <c r="H163" s="35"/>
      <c r="I163" s="35"/>
      <c r="J163" s="35"/>
      <c r="K163" s="35"/>
      <c r="L163" s="35"/>
      <c r="M163" s="36"/>
      <c r="O163" s="35"/>
      <c r="P163" s="35"/>
      <c r="Q163" s="35"/>
      <c r="R163" s="35"/>
      <c r="S163" s="35"/>
      <c r="T163" s="35"/>
      <c r="U163" s="35"/>
      <c r="V163" s="35"/>
      <c r="W163" s="35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1:36" s="37" customFormat="1">
      <c r="A164" s="33"/>
      <c r="B164" s="34"/>
      <c r="C164" s="34"/>
      <c r="D164" s="34"/>
      <c r="E164" s="34"/>
      <c r="F164" s="35"/>
      <c r="G164" s="35"/>
      <c r="H164" s="35"/>
      <c r="I164" s="35"/>
      <c r="J164" s="35"/>
      <c r="K164" s="35"/>
      <c r="L164" s="35"/>
      <c r="M164" s="36"/>
      <c r="O164" s="35"/>
      <c r="P164" s="35"/>
      <c r="Q164" s="35"/>
      <c r="R164" s="35"/>
      <c r="S164" s="35"/>
      <c r="T164" s="35"/>
      <c r="U164" s="35"/>
      <c r="V164" s="35"/>
      <c r="W164" s="35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1:36" s="37" customFormat="1">
      <c r="A165" s="33"/>
      <c r="B165" s="34"/>
      <c r="C165" s="34"/>
      <c r="D165" s="34"/>
      <c r="E165" s="34"/>
      <c r="F165" s="35"/>
      <c r="G165" s="35"/>
      <c r="H165" s="35"/>
      <c r="I165" s="35"/>
      <c r="J165" s="35"/>
      <c r="K165" s="35"/>
      <c r="L165" s="35"/>
      <c r="M165" s="36"/>
      <c r="O165" s="35"/>
      <c r="P165" s="35"/>
      <c r="Q165" s="35"/>
      <c r="R165" s="35"/>
      <c r="S165" s="35"/>
      <c r="T165" s="35"/>
      <c r="U165" s="35"/>
      <c r="V165" s="35"/>
      <c r="W165" s="35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</row>
    <row r="166" spans="1:36" s="37" customFormat="1">
      <c r="A166" s="33"/>
      <c r="B166" s="34"/>
      <c r="C166" s="34"/>
      <c r="D166" s="34"/>
      <c r="E166" s="34"/>
      <c r="F166" s="35"/>
      <c r="G166" s="35"/>
      <c r="H166" s="35"/>
      <c r="I166" s="35"/>
      <c r="J166" s="35"/>
      <c r="K166" s="35"/>
      <c r="L166" s="35"/>
      <c r="M166" s="36"/>
      <c r="O166" s="35"/>
      <c r="P166" s="35"/>
      <c r="Q166" s="35"/>
      <c r="R166" s="35"/>
      <c r="S166" s="35"/>
      <c r="T166" s="35"/>
      <c r="U166" s="35"/>
      <c r="V166" s="35"/>
      <c r="W166" s="35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</row>
    <row r="167" spans="1:36" s="37" customFormat="1">
      <c r="A167" s="33"/>
      <c r="B167" s="34"/>
      <c r="C167" s="34"/>
      <c r="D167" s="34"/>
      <c r="E167" s="34"/>
      <c r="F167" s="35"/>
      <c r="G167" s="35"/>
      <c r="H167" s="35"/>
      <c r="I167" s="35"/>
      <c r="J167" s="35"/>
      <c r="K167" s="35"/>
      <c r="L167" s="35"/>
      <c r="M167" s="36"/>
      <c r="O167" s="35"/>
      <c r="P167" s="35"/>
      <c r="Q167" s="35"/>
      <c r="R167" s="35"/>
      <c r="S167" s="35"/>
      <c r="T167" s="35"/>
      <c r="U167" s="35"/>
      <c r="V167" s="35"/>
      <c r="W167" s="35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</row>
    <row r="168" spans="1:36" s="37" customFormat="1">
      <c r="A168" s="33"/>
      <c r="B168" s="34"/>
      <c r="C168" s="34"/>
      <c r="D168" s="34"/>
      <c r="E168" s="34"/>
      <c r="F168" s="35"/>
      <c r="G168" s="35"/>
      <c r="H168" s="35"/>
      <c r="I168" s="35"/>
      <c r="J168" s="35"/>
      <c r="K168" s="35"/>
      <c r="L168" s="35"/>
      <c r="M168" s="36"/>
      <c r="O168" s="35"/>
      <c r="P168" s="35"/>
      <c r="Q168" s="35"/>
      <c r="R168" s="35"/>
      <c r="S168" s="35"/>
      <c r="T168" s="35"/>
      <c r="U168" s="35"/>
      <c r="V168" s="35"/>
      <c r="W168" s="35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</row>
  </sheetData>
  <mergeCells count="49">
    <mergeCell ref="A4:N4"/>
    <mergeCell ref="K2:N2"/>
    <mergeCell ref="A5:A6"/>
    <mergeCell ref="B5:B6"/>
    <mergeCell ref="C5:C6"/>
    <mergeCell ref="F5:J5"/>
    <mergeCell ref="K5:K6"/>
    <mergeCell ref="L5:L6"/>
    <mergeCell ref="M5:M6"/>
    <mergeCell ref="N5:N6"/>
    <mergeCell ref="D6:E6"/>
    <mergeCell ref="A8:N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41:T41"/>
    <mergeCell ref="S42:T42"/>
    <mergeCell ref="S37:T37"/>
    <mergeCell ref="D43:E43"/>
    <mergeCell ref="P43:AC43"/>
    <mergeCell ref="A45:N45"/>
    <mergeCell ref="S38:T38"/>
    <mergeCell ref="S39:T39"/>
    <mergeCell ref="S40:T40"/>
  </mergeCells>
  <printOptions horizontalCentered="1"/>
  <pageMargins left="0.39370078740157483" right="0.27559055118110237" top="1.1023622047244095" bottom="0.39370078740157483" header="0.94488188976377963" footer="0.23622047244094491"/>
  <pageSetup paperSize="9" scale="92" orientation="landscape" r:id="rId1"/>
  <headerFooter differentFirst="1" alignWithMargins="0">
    <oddHeader>&amp;C&amp;9&amp;P</oddHeader>
    <oddFooter>&amp;R&amp;9ДУ"ДЦОП із волейболу пляжного"</oddFooter>
  </headerFooter>
  <rowBreaks count="1" manualBreakCount="1">
    <brk id="1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35"/>
  <sheetViews>
    <sheetView view="pageBreakPreview" zoomScale="110" zoomScaleSheetLayoutView="110" workbookViewId="0">
      <selection activeCell="E13" sqref="E13"/>
    </sheetView>
  </sheetViews>
  <sheetFormatPr defaultRowHeight="12"/>
  <cols>
    <col min="1" max="1" width="34" style="1" customWidth="1"/>
    <col min="2" max="2" width="11.42578125" style="2" customWidth="1"/>
    <col min="3" max="3" width="4.85546875" style="2" customWidth="1"/>
    <col min="4" max="4" width="16.7109375" style="3" customWidth="1"/>
    <col min="5" max="5" width="14.42578125" style="167" customWidth="1"/>
    <col min="6" max="6" width="7.7109375" style="176" customWidth="1"/>
    <col min="7" max="8" width="6.140625" style="176" customWidth="1"/>
    <col min="9" max="9" width="5.42578125" style="176" customWidth="1"/>
    <col min="10" max="10" width="6.85546875" style="176" customWidth="1"/>
    <col min="11" max="11" width="5.42578125" style="176" customWidth="1"/>
    <col min="12" max="12" width="7.28515625" style="176" customWidth="1"/>
    <col min="13" max="13" width="7.42578125" style="177" customWidth="1"/>
    <col min="14" max="14" width="4.28515625" style="56" hidden="1" customWidth="1"/>
    <col min="15" max="15" width="10.28515625" style="57" customWidth="1"/>
    <col min="16" max="16384" width="9.140625" style="1"/>
  </cols>
  <sheetData>
    <row r="1" spans="1:15" ht="17.25" customHeight="1">
      <c r="B1" s="1"/>
      <c r="C1" s="1"/>
      <c r="D1" s="1"/>
      <c r="E1" s="1"/>
      <c r="F1" s="1"/>
      <c r="G1" s="1"/>
      <c r="H1" s="1"/>
      <c r="I1" s="1"/>
      <c r="J1" s="1"/>
      <c r="K1" s="75" t="s">
        <v>0</v>
      </c>
      <c r="L1" s="75"/>
      <c r="M1" s="209"/>
      <c r="N1" s="76"/>
      <c r="O1" s="76"/>
    </row>
    <row r="2" spans="1:15" ht="51.75" customHeight="1">
      <c r="D2" s="1"/>
      <c r="E2" s="3"/>
      <c r="F2" s="2"/>
      <c r="G2" s="2"/>
      <c r="H2" s="2"/>
      <c r="I2" s="2"/>
      <c r="J2" s="2"/>
      <c r="K2" s="254" t="s">
        <v>653</v>
      </c>
      <c r="L2" s="254"/>
      <c r="M2" s="254"/>
      <c r="N2" s="254"/>
      <c r="O2" s="254"/>
    </row>
    <row r="3" spans="1:15" ht="14.25" customHeight="1">
      <c r="D3" s="1"/>
      <c r="E3" s="3"/>
      <c r="F3" s="2"/>
      <c r="G3" s="2"/>
      <c r="H3" s="2"/>
      <c r="I3" s="2"/>
      <c r="J3" s="2"/>
      <c r="K3" s="4"/>
      <c r="L3" s="4"/>
      <c r="M3" s="210"/>
      <c r="N3" s="4"/>
      <c r="O3" s="4"/>
    </row>
    <row r="4" spans="1:15" s="5" customFormat="1" ht="24.75" customHeight="1" thickBot="1">
      <c r="A4" s="253" t="s">
        <v>209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</row>
    <row r="5" spans="1:15" s="9" customFormat="1" ht="24" customHeight="1" thickBot="1">
      <c r="A5" s="244" t="s">
        <v>1</v>
      </c>
      <c r="B5" s="242" t="s">
        <v>2</v>
      </c>
      <c r="C5" s="244" t="s">
        <v>3</v>
      </c>
      <c r="D5" s="6" t="s">
        <v>778</v>
      </c>
      <c r="E5" s="7" t="s">
        <v>5</v>
      </c>
      <c r="F5" s="246" t="s">
        <v>6</v>
      </c>
      <c r="G5" s="247"/>
      <c r="H5" s="247"/>
      <c r="I5" s="247"/>
      <c r="J5" s="248"/>
      <c r="K5" s="262" t="s">
        <v>7</v>
      </c>
      <c r="L5" s="242" t="s">
        <v>8</v>
      </c>
      <c r="M5" s="242" t="s">
        <v>9</v>
      </c>
      <c r="N5" s="251" t="s">
        <v>30</v>
      </c>
      <c r="O5" s="242" t="s">
        <v>10</v>
      </c>
    </row>
    <row r="6" spans="1:15" s="9" customFormat="1" ht="24" customHeight="1" thickBot="1">
      <c r="A6" s="245"/>
      <c r="B6" s="243"/>
      <c r="C6" s="245"/>
      <c r="D6" s="246" t="s">
        <v>779</v>
      </c>
      <c r="E6" s="248"/>
      <c r="F6" s="10" t="s">
        <v>12</v>
      </c>
      <c r="G6" s="10" t="s">
        <v>13</v>
      </c>
      <c r="H6" s="8" t="s">
        <v>14</v>
      </c>
      <c r="I6" s="10" t="s">
        <v>15</v>
      </c>
      <c r="J6" s="10" t="s">
        <v>16</v>
      </c>
      <c r="K6" s="263"/>
      <c r="L6" s="243"/>
      <c r="M6" s="243"/>
      <c r="N6" s="252"/>
      <c r="O6" s="243"/>
    </row>
    <row r="7" spans="1:15" s="51" customFormat="1" ht="9" customHeight="1">
      <c r="A7" s="46"/>
      <c r="B7" s="47"/>
      <c r="C7" s="47"/>
      <c r="D7" s="48"/>
      <c r="E7" s="168"/>
      <c r="F7" s="169"/>
      <c r="G7" s="169"/>
      <c r="H7" s="168"/>
      <c r="I7" s="169"/>
      <c r="J7" s="168"/>
      <c r="K7" s="168"/>
      <c r="L7" s="168"/>
      <c r="M7" s="170"/>
      <c r="N7" s="49"/>
      <c r="O7" s="50"/>
    </row>
    <row r="8" spans="1:15" s="52" customFormat="1" ht="29.25" customHeight="1">
      <c r="A8" s="283" t="s">
        <v>31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15" s="53" customFormat="1" ht="19.899999999999999" customHeight="1">
      <c r="A9" s="284" t="s">
        <v>32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</row>
    <row r="10" spans="1:15" s="52" customFormat="1" ht="19.899999999999999" customHeight="1">
      <c r="A10" s="285" t="s">
        <v>33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</row>
    <row r="11" spans="1:15" s="132" customFormat="1" ht="25.5" customHeight="1">
      <c r="A11" s="104" t="s">
        <v>37</v>
      </c>
      <c r="B11" s="86" t="s">
        <v>85</v>
      </c>
      <c r="C11" s="86">
        <v>15</v>
      </c>
      <c r="D11" s="103" t="s">
        <v>51</v>
      </c>
      <c r="E11" s="171" t="s">
        <v>34</v>
      </c>
      <c r="F11" s="172">
        <v>7</v>
      </c>
      <c r="G11" s="172">
        <v>0</v>
      </c>
      <c r="H11" s="172">
        <v>0</v>
      </c>
      <c r="I11" s="172">
        <v>0</v>
      </c>
      <c r="J11" s="172">
        <v>7</v>
      </c>
      <c r="K11" s="172"/>
      <c r="L11" s="172">
        <v>3401220</v>
      </c>
      <c r="M11" s="173">
        <v>105</v>
      </c>
      <c r="N11" s="130"/>
      <c r="O11" s="145"/>
    </row>
    <row r="12" spans="1:15" s="132" customFormat="1" ht="25.5" customHeight="1">
      <c r="A12" s="104" t="s">
        <v>44</v>
      </c>
      <c r="B12" s="86" t="s">
        <v>76</v>
      </c>
      <c r="C12" s="86">
        <v>15</v>
      </c>
      <c r="D12" s="103" t="s">
        <v>51</v>
      </c>
      <c r="E12" s="171" t="s">
        <v>34</v>
      </c>
      <c r="F12" s="172">
        <v>7</v>
      </c>
      <c r="G12" s="172">
        <v>0</v>
      </c>
      <c r="H12" s="172">
        <v>0</v>
      </c>
      <c r="I12" s="172">
        <v>0</v>
      </c>
      <c r="J12" s="172">
        <v>7</v>
      </c>
      <c r="K12" s="172"/>
      <c r="L12" s="172">
        <v>3401220</v>
      </c>
      <c r="M12" s="173">
        <v>105</v>
      </c>
      <c r="N12" s="130"/>
      <c r="O12" s="145"/>
    </row>
    <row r="13" spans="1:15" s="132" customFormat="1" ht="25.5" customHeight="1">
      <c r="A13" s="104" t="s">
        <v>327</v>
      </c>
      <c r="B13" s="86" t="s">
        <v>328</v>
      </c>
      <c r="C13" s="86">
        <v>4</v>
      </c>
      <c r="D13" s="103" t="s">
        <v>185</v>
      </c>
      <c r="E13" s="171" t="s">
        <v>34</v>
      </c>
      <c r="F13" s="172">
        <v>4</v>
      </c>
      <c r="G13" s="172">
        <v>0</v>
      </c>
      <c r="H13" s="172">
        <v>0</v>
      </c>
      <c r="I13" s="172">
        <v>0</v>
      </c>
      <c r="J13" s="172">
        <v>4</v>
      </c>
      <c r="K13" s="172" t="s">
        <v>35</v>
      </c>
      <c r="L13" s="172">
        <v>3401220</v>
      </c>
      <c r="M13" s="173">
        <v>16</v>
      </c>
      <c r="N13" s="130"/>
      <c r="O13" s="145"/>
    </row>
    <row r="14" spans="1:15" s="132" customFormat="1" ht="25.5" customHeight="1">
      <c r="A14" s="104" t="s">
        <v>329</v>
      </c>
      <c r="B14" s="86" t="s">
        <v>330</v>
      </c>
      <c r="C14" s="86">
        <v>4</v>
      </c>
      <c r="D14" s="103" t="s">
        <v>51</v>
      </c>
      <c r="E14" s="171" t="s">
        <v>34</v>
      </c>
      <c r="F14" s="172">
        <v>4</v>
      </c>
      <c r="G14" s="172">
        <v>0</v>
      </c>
      <c r="H14" s="172">
        <v>0</v>
      </c>
      <c r="I14" s="172">
        <v>0</v>
      </c>
      <c r="J14" s="172">
        <v>4</v>
      </c>
      <c r="K14" s="172" t="s">
        <v>35</v>
      </c>
      <c r="L14" s="172">
        <v>3401220</v>
      </c>
      <c r="M14" s="173">
        <v>16</v>
      </c>
      <c r="N14" s="130"/>
      <c r="O14" s="145"/>
    </row>
    <row r="15" spans="1:15" s="132" customFormat="1" ht="25.5" customHeight="1">
      <c r="A15" s="104" t="s">
        <v>86</v>
      </c>
      <c r="B15" s="86" t="s">
        <v>74</v>
      </c>
      <c r="C15" s="86">
        <v>15</v>
      </c>
      <c r="D15" s="103" t="s">
        <v>51</v>
      </c>
      <c r="E15" s="171" t="s">
        <v>34</v>
      </c>
      <c r="F15" s="172">
        <v>7</v>
      </c>
      <c r="G15" s="172">
        <v>0</v>
      </c>
      <c r="H15" s="172">
        <v>0</v>
      </c>
      <c r="I15" s="172">
        <v>0</v>
      </c>
      <c r="J15" s="172">
        <v>7</v>
      </c>
      <c r="K15" s="172"/>
      <c r="L15" s="172">
        <v>3401220</v>
      </c>
      <c r="M15" s="173">
        <v>105</v>
      </c>
      <c r="N15" s="130"/>
      <c r="O15" s="145"/>
    </row>
    <row r="16" spans="1:15" s="132" customFormat="1" ht="25.5" customHeight="1">
      <c r="A16" s="104" t="s">
        <v>331</v>
      </c>
      <c r="B16" s="86" t="s">
        <v>332</v>
      </c>
      <c r="C16" s="86">
        <v>3</v>
      </c>
      <c r="D16" s="103" t="s">
        <v>51</v>
      </c>
      <c r="E16" s="171" t="s">
        <v>34</v>
      </c>
      <c r="F16" s="172">
        <v>4</v>
      </c>
      <c r="G16" s="172">
        <v>0</v>
      </c>
      <c r="H16" s="172">
        <v>0</v>
      </c>
      <c r="I16" s="172">
        <v>0</v>
      </c>
      <c r="J16" s="172">
        <v>4</v>
      </c>
      <c r="K16" s="172" t="s">
        <v>35</v>
      </c>
      <c r="L16" s="172">
        <v>3401220</v>
      </c>
      <c r="M16" s="173">
        <v>12</v>
      </c>
      <c r="N16" s="130"/>
      <c r="O16" s="145"/>
    </row>
    <row r="17" spans="1:15" s="132" customFormat="1" ht="25.5" customHeight="1">
      <c r="A17" s="104" t="s">
        <v>44</v>
      </c>
      <c r="B17" s="86" t="s">
        <v>79</v>
      </c>
      <c r="C17" s="86">
        <v>15</v>
      </c>
      <c r="D17" s="103" t="s">
        <v>51</v>
      </c>
      <c r="E17" s="171" t="s">
        <v>34</v>
      </c>
      <c r="F17" s="172">
        <v>7</v>
      </c>
      <c r="G17" s="172">
        <v>0</v>
      </c>
      <c r="H17" s="172">
        <v>0</v>
      </c>
      <c r="I17" s="172">
        <v>0</v>
      </c>
      <c r="J17" s="172">
        <v>7</v>
      </c>
      <c r="K17" s="172"/>
      <c r="L17" s="172">
        <v>3401220</v>
      </c>
      <c r="M17" s="173">
        <v>105</v>
      </c>
      <c r="N17" s="130"/>
      <c r="O17" s="145"/>
    </row>
    <row r="18" spans="1:15" s="132" customFormat="1" ht="25.5" customHeight="1">
      <c r="A18" s="104" t="s">
        <v>44</v>
      </c>
      <c r="B18" s="86" t="s">
        <v>80</v>
      </c>
      <c r="C18" s="86">
        <v>15</v>
      </c>
      <c r="D18" s="103" t="s">
        <v>51</v>
      </c>
      <c r="E18" s="171" t="s">
        <v>34</v>
      </c>
      <c r="F18" s="172">
        <v>7</v>
      </c>
      <c r="G18" s="172">
        <v>0</v>
      </c>
      <c r="H18" s="172">
        <v>0</v>
      </c>
      <c r="I18" s="172">
        <v>0</v>
      </c>
      <c r="J18" s="172">
        <v>7</v>
      </c>
      <c r="K18" s="172"/>
      <c r="L18" s="172">
        <v>3401220</v>
      </c>
      <c r="M18" s="173">
        <v>105</v>
      </c>
      <c r="N18" s="130"/>
      <c r="O18" s="145"/>
    </row>
    <row r="19" spans="1:15" s="132" customFormat="1" ht="25.5" customHeight="1">
      <c r="A19" s="104" t="s">
        <v>44</v>
      </c>
      <c r="B19" s="86" t="s">
        <v>71</v>
      </c>
      <c r="C19" s="86">
        <v>15</v>
      </c>
      <c r="D19" s="103" t="s">
        <v>51</v>
      </c>
      <c r="E19" s="171" t="s">
        <v>34</v>
      </c>
      <c r="F19" s="172">
        <v>7</v>
      </c>
      <c r="G19" s="172">
        <v>0</v>
      </c>
      <c r="H19" s="172">
        <v>0</v>
      </c>
      <c r="I19" s="172">
        <v>0</v>
      </c>
      <c r="J19" s="172">
        <v>7</v>
      </c>
      <c r="K19" s="172"/>
      <c r="L19" s="172">
        <v>3401220</v>
      </c>
      <c r="M19" s="173">
        <v>105</v>
      </c>
      <c r="N19" s="130"/>
      <c r="O19" s="145"/>
    </row>
    <row r="20" spans="1:15" s="132" customFormat="1" ht="25.5" customHeight="1">
      <c r="A20" s="104" t="s">
        <v>44</v>
      </c>
      <c r="B20" s="86" t="s">
        <v>72</v>
      </c>
      <c r="C20" s="86">
        <v>15</v>
      </c>
      <c r="D20" s="103" t="s">
        <v>51</v>
      </c>
      <c r="E20" s="171" t="s">
        <v>34</v>
      </c>
      <c r="F20" s="172">
        <v>7</v>
      </c>
      <c r="G20" s="172">
        <v>0</v>
      </c>
      <c r="H20" s="172">
        <v>0</v>
      </c>
      <c r="I20" s="172">
        <v>0</v>
      </c>
      <c r="J20" s="172">
        <v>7</v>
      </c>
      <c r="K20" s="172"/>
      <c r="L20" s="172">
        <v>3401220</v>
      </c>
      <c r="M20" s="173">
        <v>105</v>
      </c>
      <c r="N20" s="130"/>
      <c r="O20" s="145"/>
    </row>
    <row r="21" spans="1:15" s="132" customFormat="1" ht="25.5" customHeight="1">
      <c r="A21" s="104" t="s">
        <v>333</v>
      </c>
      <c r="B21" s="86" t="s">
        <v>334</v>
      </c>
      <c r="C21" s="86">
        <v>4</v>
      </c>
      <c r="D21" s="103" t="s">
        <v>51</v>
      </c>
      <c r="E21" s="171" t="s">
        <v>34</v>
      </c>
      <c r="F21" s="172">
        <v>4</v>
      </c>
      <c r="G21" s="172">
        <v>0</v>
      </c>
      <c r="H21" s="172">
        <v>0</v>
      </c>
      <c r="I21" s="172">
        <v>0</v>
      </c>
      <c r="J21" s="172">
        <v>4</v>
      </c>
      <c r="K21" s="172" t="s">
        <v>36</v>
      </c>
      <c r="L21" s="172">
        <v>3401220</v>
      </c>
      <c r="M21" s="173">
        <v>16</v>
      </c>
      <c r="N21" s="130"/>
      <c r="O21" s="145"/>
    </row>
    <row r="22" spans="1:15" s="131" customFormat="1" ht="13.9" customHeight="1">
      <c r="A22" s="135" t="s">
        <v>39</v>
      </c>
      <c r="B22" s="136"/>
      <c r="C22" s="137"/>
      <c r="D22" s="137" t="s">
        <v>326</v>
      </c>
      <c r="E22" s="174"/>
      <c r="F22" s="174"/>
      <c r="G22" s="174"/>
      <c r="H22" s="174"/>
      <c r="I22" s="174"/>
      <c r="J22" s="174"/>
      <c r="K22" s="174"/>
      <c r="L22" s="174"/>
      <c r="M22" s="175"/>
      <c r="N22" s="138"/>
      <c r="O22" s="139"/>
    </row>
    <row r="23" spans="1:15" s="52" customFormat="1" ht="22.15" customHeight="1">
      <c r="A23" s="282" t="s">
        <v>104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</row>
    <row r="24" spans="1:15" s="132" customFormat="1" ht="25.5" customHeight="1">
      <c r="A24" s="104" t="s">
        <v>37</v>
      </c>
      <c r="B24" s="86" t="s">
        <v>85</v>
      </c>
      <c r="C24" s="86">
        <v>15</v>
      </c>
      <c r="D24" s="103" t="s">
        <v>51</v>
      </c>
      <c r="E24" s="171" t="s">
        <v>34</v>
      </c>
      <c r="F24" s="172">
        <v>13</v>
      </c>
      <c r="G24" s="172">
        <v>0</v>
      </c>
      <c r="H24" s="172">
        <v>0</v>
      </c>
      <c r="I24" s="172">
        <v>0</v>
      </c>
      <c r="J24" s="172">
        <v>13</v>
      </c>
      <c r="K24" s="172"/>
      <c r="L24" s="172">
        <v>3401220</v>
      </c>
      <c r="M24" s="173">
        <v>195</v>
      </c>
      <c r="N24" s="130"/>
      <c r="O24" s="145"/>
    </row>
    <row r="25" spans="1:15" s="132" customFormat="1" ht="25.5" customHeight="1">
      <c r="A25" s="104" t="s">
        <v>336</v>
      </c>
      <c r="B25" s="86" t="s">
        <v>337</v>
      </c>
      <c r="C25" s="86">
        <v>3</v>
      </c>
      <c r="D25" s="103" t="s">
        <v>338</v>
      </c>
      <c r="E25" s="171" t="s">
        <v>34</v>
      </c>
      <c r="F25" s="172">
        <v>3</v>
      </c>
      <c r="G25" s="172">
        <v>0</v>
      </c>
      <c r="H25" s="172">
        <v>0</v>
      </c>
      <c r="I25" s="172">
        <v>0</v>
      </c>
      <c r="J25" s="172">
        <v>3</v>
      </c>
      <c r="K25" s="172" t="s">
        <v>36</v>
      </c>
      <c r="L25" s="172">
        <v>3401220</v>
      </c>
      <c r="M25" s="173">
        <v>9</v>
      </c>
      <c r="N25" s="130"/>
      <c r="O25" s="145"/>
    </row>
    <row r="26" spans="1:15" s="132" customFormat="1" ht="25.5" customHeight="1">
      <c r="A26" s="104" t="s">
        <v>144</v>
      </c>
      <c r="B26" s="86" t="s">
        <v>339</v>
      </c>
      <c r="C26" s="86">
        <v>3</v>
      </c>
      <c r="D26" s="103" t="s">
        <v>340</v>
      </c>
      <c r="E26" s="171" t="s">
        <v>34</v>
      </c>
      <c r="F26" s="172">
        <v>3</v>
      </c>
      <c r="G26" s="172">
        <v>0</v>
      </c>
      <c r="H26" s="172">
        <v>0</v>
      </c>
      <c r="I26" s="172">
        <v>0</v>
      </c>
      <c r="J26" s="172">
        <v>3</v>
      </c>
      <c r="K26" s="172" t="s">
        <v>36</v>
      </c>
      <c r="L26" s="172">
        <v>3401220</v>
      </c>
      <c r="M26" s="173">
        <v>9</v>
      </c>
      <c r="N26" s="130"/>
      <c r="O26" s="145"/>
    </row>
    <row r="27" spans="1:15" s="132" customFormat="1" ht="25.5" customHeight="1">
      <c r="A27" s="104" t="s">
        <v>37</v>
      </c>
      <c r="B27" s="86" t="s">
        <v>341</v>
      </c>
      <c r="C27" s="86">
        <v>15</v>
      </c>
      <c r="D27" s="103" t="s">
        <v>51</v>
      </c>
      <c r="E27" s="171" t="s">
        <v>34</v>
      </c>
      <c r="F27" s="172">
        <v>13</v>
      </c>
      <c r="G27" s="172">
        <v>0</v>
      </c>
      <c r="H27" s="172">
        <v>0</v>
      </c>
      <c r="I27" s="172">
        <v>0</v>
      </c>
      <c r="J27" s="172">
        <v>13</v>
      </c>
      <c r="K27" s="172"/>
      <c r="L27" s="172">
        <v>3401220</v>
      </c>
      <c r="M27" s="173">
        <v>195</v>
      </c>
      <c r="N27" s="130"/>
      <c r="O27" s="145"/>
    </row>
    <row r="28" spans="1:15" s="132" customFormat="1" ht="25.5" customHeight="1">
      <c r="A28" s="104" t="s">
        <v>342</v>
      </c>
      <c r="B28" s="86" t="s">
        <v>343</v>
      </c>
      <c r="C28" s="86">
        <v>3</v>
      </c>
      <c r="D28" s="103" t="s">
        <v>51</v>
      </c>
      <c r="E28" s="171" t="s">
        <v>34</v>
      </c>
      <c r="F28" s="172">
        <v>3</v>
      </c>
      <c r="G28" s="172">
        <v>0</v>
      </c>
      <c r="H28" s="172">
        <v>0</v>
      </c>
      <c r="I28" s="172">
        <v>0</v>
      </c>
      <c r="J28" s="172">
        <v>3</v>
      </c>
      <c r="K28" s="172" t="s">
        <v>36</v>
      </c>
      <c r="L28" s="172">
        <v>3401220</v>
      </c>
      <c r="M28" s="173">
        <v>9</v>
      </c>
      <c r="N28" s="130"/>
      <c r="O28" s="145"/>
    </row>
    <row r="29" spans="1:15" s="132" customFormat="1" ht="25.5" customHeight="1">
      <c r="A29" s="104" t="s">
        <v>37</v>
      </c>
      <c r="B29" s="86" t="s">
        <v>79</v>
      </c>
      <c r="C29" s="86">
        <v>15</v>
      </c>
      <c r="D29" s="103" t="s">
        <v>51</v>
      </c>
      <c r="E29" s="171" t="s">
        <v>34</v>
      </c>
      <c r="F29" s="172">
        <v>13</v>
      </c>
      <c r="G29" s="172">
        <v>0</v>
      </c>
      <c r="H29" s="172">
        <v>0</v>
      </c>
      <c r="I29" s="172">
        <v>0</v>
      </c>
      <c r="J29" s="172">
        <v>13</v>
      </c>
      <c r="K29" s="172"/>
      <c r="L29" s="172">
        <v>3401220</v>
      </c>
      <c r="M29" s="173">
        <v>195</v>
      </c>
      <c r="N29" s="130"/>
      <c r="O29" s="145"/>
    </row>
    <row r="30" spans="1:15" s="132" customFormat="1" ht="25.5" customHeight="1">
      <c r="A30" s="104" t="s">
        <v>145</v>
      </c>
      <c r="B30" s="86" t="s">
        <v>344</v>
      </c>
      <c r="C30" s="86">
        <v>3</v>
      </c>
      <c r="D30" s="103" t="s">
        <v>51</v>
      </c>
      <c r="E30" s="171" t="s">
        <v>34</v>
      </c>
      <c r="F30" s="172">
        <v>3</v>
      </c>
      <c r="G30" s="172">
        <v>0</v>
      </c>
      <c r="H30" s="172">
        <v>0</v>
      </c>
      <c r="I30" s="172">
        <v>0</v>
      </c>
      <c r="J30" s="172">
        <v>3</v>
      </c>
      <c r="K30" s="172" t="s">
        <v>35</v>
      </c>
      <c r="L30" s="172">
        <v>3401220</v>
      </c>
      <c r="M30" s="173">
        <v>9</v>
      </c>
      <c r="N30" s="130"/>
      <c r="O30" s="145"/>
    </row>
    <row r="31" spans="1:15" s="132" customFormat="1" ht="25.5" customHeight="1">
      <c r="A31" s="104" t="s">
        <v>37</v>
      </c>
      <c r="B31" s="86" t="s">
        <v>80</v>
      </c>
      <c r="C31" s="86">
        <v>15</v>
      </c>
      <c r="D31" s="103" t="s">
        <v>51</v>
      </c>
      <c r="E31" s="171" t="s">
        <v>34</v>
      </c>
      <c r="F31" s="172">
        <v>13</v>
      </c>
      <c r="G31" s="172">
        <v>0</v>
      </c>
      <c r="H31" s="172">
        <v>0</v>
      </c>
      <c r="I31" s="172">
        <v>0</v>
      </c>
      <c r="J31" s="172">
        <v>13</v>
      </c>
      <c r="K31" s="172"/>
      <c r="L31" s="172">
        <v>3401220</v>
      </c>
      <c r="M31" s="173">
        <v>195</v>
      </c>
      <c r="N31" s="130"/>
      <c r="O31" s="145"/>
    </row>
    <row r="32" spans="1:15" s="132" customFormat="1" ht="25.5" customHeight="1">
      <c r="A32" s="104" t="s">
        <v>207</v>
      </c>
      <c r="B32" s="86" t="s">
        <v>345</v>
      </c>
      <c r="C32" s="86">
        <v>3</v>
      </c>
      <c r="D32" s="103" t="s">
        <v>346</v>
      </c>
      <c r="E32" s="171" t="s">
        <v>34</v>
      </c>
      <c r="F32" s="172">
        <v>4</v>
      </c>
      <c r="G32" s="172">
        <v>0</v>
      </c>
      <c r="H32" s="172">
        <v>0</v>
      </c>
      <c r="I32" s="172">
        <v>0</v>
      </c>
      <c r="J32" s="172">
        <v>4</v>
      </c>
      <c r="K32" s="172" t="s">
        <v>38</v>
      </c>
      <c r="L32" s="172">
        <v>3401220</v>
      </c>
      <c r="M32" s="173">
        <v>12</v>
      </c>
      <c r="N32" s="130"/>
      <c r="O32" s="145"/>
    </row>
    <row r="33" spans="1:15" s="132" customFormat="1" ht="25.15" customHeight="1">
      <c r="A33" s="104" t="s">
        <v>37</v>
      </c>
      <c r="B33" s="86" t="s">
        <v>71</v>
      </c>
      <c r="C33" s="86">
        <v>15</v>
      </c>
      <c r="D33" s="103" t="s">
        <v>51</v>
      </c>
      <c r="E33" s="171" t="s">
        <v>34</v>
      </c>
      <c r="F33" s="172">
        <v>13</v>
      </c>
      <c r="G33" s="172">
        <v>0</v>
      </c>
      <c r="H33" s="172">
        <v>0</v>
      </c>
      <c r="I33" s="172">
        <v>0</v>
      </c>
      <c r="J33" s="172">
        <v>13</v>
      </c>
      <c r="K33" s="172"/>
      <c r="L33" s="172">
        <v>3401220</v>
      </c>
      <c r="M33" s="173">
        <v>195</v>
      </c>
      <c r="N33" s="130"/>
      <c r="O33" s="145"/>
    </row>
    <row r="34" spans="1:15" s="132" customFormat="1" ht="25.5" customHeight="1">
      <c r="A34" s="104" t="s">
        <v>37</v>
      </c>
      <c r="B34" s="86" t="s">
        <v>75</v>
      </c>
      <c r="C34" s="86">
        <v>15</v>
      </c>
      <c r="D34" s="103" t="s">
        <v>51</v>
      </c>
      <c r="E34" s="171" t="s">
        <v>34</v>
      </c>
      <c r="F34" s="172">
        <v>13</v>
      </c>
      <c r="G34" s="172">
        <v>0</v>
      </c>
      <c r="H34" s="172">
        <v>0</v>
      </c>
      <c r="I34" s="172">
        <v>0</v>
      </c>
      <c r="J34" s="172">
        <v>13</v>
      </c>
      <c r="K34" s="172"/>
      <c r="L34" s="172">
        <v>3401220</v>
      </c>
      <c r="M34" s="173">
        <v>195</v>
      </c>
      <c r="N34" s="130"/>
      <c r="O34" s="145"/>
    </row>
    <row r="35" spans="1:15" s="132" customFormat="1" ht="25.5" customHeight="1">
      <c r="A35" s="104" t="s">
        <v>184</v>
      </c>
      <c r="B35" s="86" t="s">
        <v>347</v>
      </c>
      <c r="C35" s="86">
        <v>3</v>
      </c>
      <c r="D35" s="103" t="s">
        <v>51</v>
      </c>
      <c r="E35" s="171" t="s">
        <v>34</v>
      </c>
      <c r="F35" s="172">
        <v>2</v>
      </c>
      <c r="G35" s="172">
        <v>0</v>
      </c>
      <c r="H35" s="172">
        <v>0</v>
      </c>
      <c r="I35" s="172">
        <v>0</v>
      </c>
      <c r="J35" s="172">
        <v>2</v>
      </c>
      <c r="K35" s="172" t="s">
        <v>35</v>
      </c>
      <c r="L35" s="172">
        <v>3401220</v>
      </c>
      <c r="M35" s="173">
        <v>6</v>
      </c>
      <c r="N35" s="130"/>
      <c r="O35" s="145"/>
    </row>
    <row r="36" spans="1:15" s="132" customFormat="1" ht="25.15" customHeight="1">
      <c r="A36" s="104" t="s">
        <v>348</v>
      </c>
      <c r="B36" s="86" t="s">
        <v>349</v>
      </c>
      <c r="C36" s="86">
        <v>3</v>
      </c>
      <c r="D36" s="103" t="s">
        <v>51</v>
      </c>
      <c r="E36" s="171" t="s">
        <v>34</v>
      </c>
      <c r="F36" s="172">
        <v>4</v>
      </c>
      <c r="G36" s="172">
        <v>0</v>
      </c>
      <c r="H36" s="172">
        <v>0</v>
      </c>
      <c r="I36" s="172">
        <v>0</v>
      </c>
      <c r="J36" s="172">
        <v>4</v>
      </c>
      <c r="K36" s="172" t="s">
        <v>36</v>
      </c>
      <c r="L36" s="172">
        <v>3401220</v>
      </c>
      <c r="M36" s="173">
        <v>12</v>
      </c>
      <c r="N36" s="130"/>
      <c r="O36" s="145"/>
    </row>
    <row r="37" spans="1:15" s="132" customFormat="1" ht="25.5" customHeight="1">
      <c r="A37" s="104" t="s">
        <v>37</v>
      </c>
      <c r="B37" s="86" t="s">
        <v>72</v>
      </c>
      <c r="C37" s="86">
        <v>15</v>
      </c>
      <c r="D37" s="103" t="s">
        <v>51</v>
      </c>
      <c r="E37" s="171" t="s">
        <v>34</v>
      </c>
      <c r="F37" s="172">
        <v>13</v>
      </c>
      <c r="G37" s="172">
        <v>0</v>
      </c>
      <c r="H37" s="172">
        <v>0</v>
      </c>
      <c r="I37" s="172">
        <v>0</v>
      </c>
      <c r="J37" s="172">
        <v>13</v>
      </c>
      <c r="K37" s="172"/>
      <c r="L37" s="172">
        <v>3401220</v>
      </c>
      <c r="M37" s="173">
        <v>195</v>
      </c>
      <c r="N37" s="130"/>
      <c r="O37" s="145"/>
    </row>
    <row r="38" spans="1:15" s="131" customFormat="1" ht="13.9" customHeight="1">
      <c r="A38" s="135" t="s">
        <v>105</v>
      </c>
      <c r="B38" s="136"/>
      <c r="C38" s="137"/>
      <c r="D38" s="137" t="s">
        <v>335</v>
      </c>
      <c r="E38" s="174"/>
      <c r="F38" s="174"/>
      <c r="G38" s="174"/>
      <c r="H38" s="174"/>
      <c r="I38" s="174"/>
      <c r="J38" s="174"/>
      <c r="K38" s="174"/>
      <c r="L38" s="174"/>
      <c r="M38" s="175"/>
      <c r="N38" s="138"/>
      <c r="O38" s="139"/>
    </row>
    <row r="39" spans="1:15" s="52" customFormat="1" ht="26.45" customHeight="1">
      <c r="A39" s="282" t="s">
        <v>40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</row>
    <row r="40" spans="1:15" s="132" customFormat="1" ht="25.5" customHeight="1">
      <c r="A40" s="104" t="s">
        <v>37</v>
      </c>
      <c r="B40" s="86" t="s">
        <v>73</v>
      </c>
      <c r="C40" s="86">
        <v>15</v>
      </c>
      <c r="D40" s="103" t="s">
        <v>51</v>
      </c>
      <c r="E40" s="171" t="s">
        <v>34</v>
      </c>
      <c r="F40" s="172">
        <v>10</v>
      </c>
      <c r="G40" s="172">
        <v>0</v>
      </c>
      <c r="H40" s="172">
        <v>0</v>
      </c>
      <c r="I40" s="172">
        <v>0</v>
      </c>
      <c r="J40" s="172">
        <v>10</v>
      </c>
      <c r="K40" s="172"/>
      <c r="L40" s="172">
        <v>3401220</v>
      </c>
      <c r="M40" s="173">
        <v>150</v>
      </c>
      <c r="N40" s="130"/>
      <c r="O40" s="145"/>
    </row>
    <row r="41" spans="1:15" s="132" customFormat="1" ht="25.5" customHeight="1">
      <c r="A41" s="104" t="s">
        <v>37</v>
      </c>
      <c r="B41" s="86" t="s">
        <v>70</v>
      </c>
      <c r="C41" s="86">
        <v>15</v>
      </c>
      <c r="D41" s="103" t="s">
        <v>51</v>
      </c>
      <c r="E41" s="171" t="s">
        <v>34</v>
      </c>
      <c r="F41" s="172">
        <v>10</v>
      </c>
      <c r="G41" s="172">
        <v>0</v>
      </c>
      <c r="H41" s="172">
        <v>0</v>
      </c>
      <c r="I41" s="172">
        <v>0</v>
      </c>
      <c r="J41" s="172">
        <v>10</v>
      </c>
      <c r="K41" s="172"/>
      <c r="L41" s="172">
        <v>3401220</v>
      </c>
      <c r="M41" s="173">
        <v>150</v>
      </c>
      <c r="N41" s="130"/>
      <c r="O41" s="145"/>
    </row>
    <row r="42" spans="1:15" s="132" customFormat="1" ht="25.5" customHeight="1">
      <c r="A42" s="104" t="s">
        <v>350</v>
      </c>
      <c r="B42" s="86" t="s">
        <v>351</v>
      </c>
      <c r="C42" s="86">
        <v>6</v>
      </c>
      <c r="D42" s="103" t="s">
        <v>51</v>
      </c>
      <c r="E42" s="171" t="s">
        <v>34</v>
      </c>
      <c r="F42" s="172">
        <v>4</v>
      </c>
      <c r="G42" s="172">
        <v>0</v>
      </c>
      <c r="H42" s="172">
        <v>0</v>
      </c>
      <c r="I42" s="172">
        <v>0</v>
      </c>
      <c r="J42" s="172">
        <v>4</v>
      </c>
      <c r="K42" s="172" t="s">
        <v>38</v>
      </c>
      <c r="L42" s="172">
        <v>3401220</v>
      </c>
      <c r="M42" s="173">
        <v>24</v>
      </c>
      <c r="N42" s="130"/>
      <c r="O42" s="145"/>
    </row>
    <row r="43" spans="1:15" s="132" customFormat="1" ht="25.5" customHeight="1">
      <c r="A43" s="104" t="s">
        <v>37</v>
      </c>
      <c r="B43" s="86" t="s">
        <v>74</v>
      </c>
      <c r="C43" s="86">
        <v>15</v>
      </c>
      <c r="D43" s="103" t="s">
        <v>51</v>
      </c>
      <c r="E43" s="171" t="s">
        <v>34</v>
      </c>
      <c r="F43" s="172">
        <v>10</v>
      </c>
      <c r="G43" s="172">
        <v>0</v>
      </c>
      <c r="H43" s="172">
        <v>0</v>
      </c>
      <c r="I43" s="172">
        <v>0</v>
      </c>
      <c r="J43" s="172">
        <v>10</v>
      </c>
      <c r="K43" s="172"/>
      <c r="L43" s="172">
        <v>3401220</v>
      </c>
      <c r="M43" s="173">
        <v>150</v>
      </c>
      <c r="N43" s="130"/>
      <c r="O43" s="145"/>
    </row>
    <row r="44" spans="1:15" s="132" customFormat="1" ht="25.5" customHeight="1">
      <c r="A44" s="104" t="s">
        <v>352</v>
      </c>
      <c r="B44" s="86" t="s">
        <v>353</v>
      </c>
      <c r="C44" s="86">
        <v>6</v>
      </c>
      <c r="D44" s="103" t="s">
        <v>52</v>
      </c>
      <c r="E44" s="171" t="s">
        <v>34</v>
      </c>
      <c r="F44" s="172">
        <v>4</v>
      </c>
      <c r="G44" s="172">
        <v>0</v>
      </c>
      <c r="H44" s="172">
        <v>0</v>
      </c>
      <c r="I44" s="172">
        <v>0</v>
      </c>
      <c r="J44" s="172">
        <v>4</v>
      </c>
      <c r="K44" s="172" t="s">
        <v>36</v>
      </c>
      <c r="L44" s="172">
        <v>3401220</v>
      </c>
      <c r="M44" s="173">
        <v>24</v>
      </c>
      <c r="N44" s="130"/>
      <c r="O44" s="145"/>
    </row>
    <row r="45" spans="1:15" s="132" customFormat="1" ht="25.5" customHeight="1">
      <c r="A45" s="104" t="s">
        <v>37</v>
      </c>
      <c r="B45" s="86" t="s">
        <v>77</v>
      </c>
      <c r="C45" s="86">
        <v>15</v>
      </c>
      <c r="D45" s="103" t="s">
        <v>51</v>
      </c>
      <c r="E45" s="171" t="s">
        <v>34</v>
      </c>
      <c r="F45" s="172">
        <v>10</v>
      </c>
      <c r="G45" s="172">
        <v>0</v>
      </c>
      <c r="H45" s="172">
        <v>0</v>
      </c>
      <c r="I45" s="172">
        <v>0</v>
      </c>
      <c r="J45" s="172">
        <v>10</v>
      </c>
      <c r="K45" s="172"/>
      <c r="L45" s="172">
        <v>3401220</v>
      </c>
      <c r="M45" s="173">
        <v>150</v>
      </c>
      <c r="N45" s="130"/>
      <c r="O45" s="145"/>
    </row>
    <row r="46" spans="1:15" s="132" customFormat="1" ht="25.5" customHeight="1">
      <c r="A46" s="104" t="s">
        <v>37</v>
      </c>
      <c r="B46" s="86" t="s">
        <v>186</v>
      </c>
      <c r="C46" s="86">
        <v>15</v>
      </c>
      <c r="D46" s="103" t="s">
        <v>51</v>
      </c>
      <c r="E46" s="171" t="s">
        <v>34</v>
      </c>
      <c r="F46" s="172">
        <v>10</v>
      </c>
      <c r="G46" s="172">
        <v>0</v>
      </c>
      <c r="H46" s="172">
        <v>0</v>
      </c>
      <c r="I46" s="172">
        <v>0</v>
      </c>
      <c r="J46" s="172">
        <v>10</v>
      </c>
      <c r="K46" s="172"/>
      <c r="L46" s="172">
        <v>3401220</v>
      </c>
      <c r="M46" s="173">
        <v>150</v>
      </c>
      <c r="N46" s="130"/>
      <c r="O46" s="145"/>
    </row>
    <row r="47" spans="1:15" s="132" customFormat="1" ht="25.5" customHeight="1">
      <c r="A47" s="104" t="s">
        <v>106</v>
      </c>
      <c r="B47" s="86" t="s">
        <v>354</v>
      </c>
      <c r="C47" s="86">
        <v>6</v>
      </c>
      <c r="D47" s="103" t="s">
        <v>51</v>
      </c>
      <c r="E47" s="171" t="s">
        <v>34</v>
      </c>
      <c r="F47" s="172">
        <v>3</v>
      </c>
      <c r="G47" s="172">
        <v>0</v>
      </c>
      <c r="H47" s="172">
        <v>0</v>
      </c>
      <c r="I47" s="172">
        <v>0</v>
      </c>
      <c r="J47" s="172">
        <v>3</v>
      </c>
      <c r="K47" s="172" t="s">
        <v>38</v>
      </c>
      <c r="L47" s="172">
        <v>3401220</v>
      </c>
      <c r="M47" s="173">
        <v>18</v>
      </c>
      <c r="N47" s="130"/>
      <c r="O47" s="145"/>
    </row>
    <row r="48" spans="1:15" s="131" customFormat="1" ht="13.9" customHeight="1">
      <c r="A48" s="135" t="s">
        <v>41</v>
      </c>
      <c r="B48" s="136"/>
      <c r="C48" s="137"/>
      <c r="D48" s="137" t="s">
        <v>355</v>
      </c>
      <c r="E48" s="174"/>
      <c r="F48" s="174"/>
      <c r="G48" s="174"/>
      <c r="H48" s="174"/>
      <c r="I48" s="174"/>
      <c r="J48" s="174"/>
      <c r="K48" s="174"/>
      <c r="L48" s="174"/>
      <c r="M48" s="175"/>
      <c r="N48" s="138"/>
      <c r="O48" s="139"/>
    </row>
    <row r="49" spans="1:15" s="52" customFormat="1" ht="26.45" customHeight="1">
      <c r="A49" s="282" t="s">
        <v>43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</row>
    <row r="50" spans="1:15" s="132" customFormat="1" ht="25.5" customHeight="1">
      <c r="A50" s="104" t="s">
        <v>44</v>
      </c>
      <c r="B50" s="86" t="s">
        <v>73</v>
      </c>
      <c r="C50" s="86">
        <v>15</v>
      </c>
      <c r="D50" s="103" t="s">
        <v>51</v>
      </c>
      <c r="E50" s="171" t="s">
        <v>34</v>
      </c>
      <c r="F50" s="172">
        <v>6</v>
      </c>
      <c r="G50" s="172">
        <v>0</v>
      </c>
      <c r="H50" s="172">
        <v>0</v>
      </c>
      <c r="I50" s="172">
        <v>0</v>
      </c>
      <c r="J50" s="172">
        <v>6</v>
      </c>
      <c r="K50" s="172"/>
      <c r="L50" s="172">
        <v>3401220</v>
      </c>
      <c r="M50" s="173">
        <v>90</v>
      </c>
      <c r="N50" s="130"/>
      <c r="O50" s="145"/>
    </row>
    <row r="51" spans="1:15" s="132" customFormat="1" ht="25.5" customHeight="1">
      <c r="A51" s="104" t="s">
        <v>44</v>
      </c>
      <c r="B51" s="86" t="s">
        <v>76</v>
      </c>
      <c r="C51" s="86">
        <v>15</v>
      </c>
      <c r="D51" s="103" t="s">
        <v>51</v>
      </c>
      <c r="E51" s="171" t="s">
        <v>34</v>
      </c>
      <c r="F51" s="172">
        <v>6</v>
      </c>
      <c r="G51" s="172">
        <v>0</v>
      </c>
      <c r="H51" s="172">
        <v>0</v>
      </c>
      <c r="I51" s="172">
        <v>0</v>
      </c>
      <c r="J51" s="172">
        <v>6</v>
      </c>
      <c r="K51" s="172"/>
      <c r="L51" s="172">
        <v>3401220</v>
      </c>
      <c r="M51" s="173">
        <v>90</v>
      </c>
      <c r="N51" s="130"/>
      <c r="O51" s="145"/>
    </row>
    <row r="52" spans="1:15" s="132" customFormat="1" ht="25.5" customHeight="1">
      <c r="A52" s="104" t="s">
        <v>78</v>
      </c>
      <c r="B52" s="86" t="s">
        <v>70</v>
      </c>
      <c r="C52" s="86">
        <v>15</v>
      </c>
      <c r="D52" s="103" t="s">
        <v>51</v>
      </c>
      <c r="E52" s="171" t="s">
        <v>34</v>
      </c>
      <c r="F52" s="172">
        <v>6</v>
      </c>
      <c r="G52" s="172">
        <v>0</v>
      </c>
      <c r="H52" s="172">
        <v>0</v>
      </c>
      <c r="I52" s="172">
        <v>0</v>
      </c>
      <c r="J52" s="172">
        <v>6</v>
      </c>
      <c r="K52" s="172"/>
      <c r="L52" s="172">
        <v>3401220</v>
      </c>
      <c r="M52" s="173">
        <v>90</v>
      </c>
      <c r="N52" s="130"/>
      <c r="O52" s="145"/>
    </row>
    <row r="53" spans="1:15" s="132" customFormat="1" ht="25.5" customHeight="1">
      <c r="A53" s="104" t="s">
        <v>187</v>
      </c>
      <c r="B53" s="86" t="s">
        <v>356</v>
      </c>
      <c r="C53" s="86">
        <v>5</v>
      </c>
      <c r="D53" s="103" t="s">
        <v>118</v>
      </c>
      <c r="E53" s="171" t="s">
        <v>34</v>
      </c>
      <c r="F53" s="172">
        <v>4</v>
      </c>
      <c r="G53" s="172">
        <v>0</v>
      </c>
      <c r="H53" s="172">
        <v>0</v>
      </c>
      <c r="I53" s="172">
        <v>0</v>
      </c>
      <c r="J53" s="172">
        <v>4</v>
      </c>
      <c r="K53" s="172" t="s">
        <v>45</v>
      </c>
      <c r="L53" s="172">
        <v>3401220</v>
      </c>
      <c r="M53" s="173">
        <v>20</v>
      </c>
      <c r="N53" s="130"/>
      <c r="O53" s="145"/>
    </row>
    <row r="54" spans="1:15" s="132" customFormat="1" ht="41.45" customHeight="1">
      <c r="A54" s="104" t="s">
        <v>188</v>
      </c>
      <c r="B54" s="86" t="s">
        <v>74</v>
      </c>
      <c r="C54" s="86">
        <v>4</v>
      </c>
      <c r="D54" s="103" t="s">
        <v>46</v>
      </c>
      <c r="E54" s="171" t="s">
        <v>34</v>
      </c>
      <c r="F54" s="172">
        <v>4</v>
      </c>
      <c r="G54" s="172">
        <v>0</v>
      </c>
      <c r="H54" s="172">
        <v>0</v>
      </c>
      <c r="I54" s="172">
        <v>0</v>
      </c>
      <c r="J54" s="172">
        <v>4</v>
      </c>
      <c r="K54" s="172" t="s">
        <v>35</v>
      </c>
      <c r="L54" s="172">
        <v>3401220</v>
      </c>
      <c r="M54" s="173">
        <v>16</v>
      </c>
      <c r="N54" s="130"/>
      <c r="O54" s="145"/>
    </row>
    <row r="55" spans="1:15" s="132" customFormat="1" ht="41.45" customHeight="1">
      <c r="A55" s="104" t="s">
        <v>357</v>
      </c>
      <c r="B55" s="86" t="s">
        <v>358</v>
      </c>
      <c r="C55" s="86">
        <v>5</v>
      </c>
      <c r="D55" s="103" t="s">
        <v>118</v>
      </c>
      <c r="E55" s="171" t="s">
        <v>34</v>
      </c>
      <c r="F55" s="172">
        <v>3</v>
      </c>
      <c r="G55" s="172">
        <v>0</v>
      </c>
      <c r="H55" s="172">
        <v>0</v>
      </c>
      <c r="I55" s="172">
        <v>0</v>
      </c>
      <c r="J55" s="172">
        <v>3</v>
      </c>
      <c r="K55" s="172" t="s">
        <v>35</v>
      </c>
      <c r="L55" s="172">
        <v>3401220</v>
      </c>
      <c r="M55" s="173">
        <v>15</v>
      </c>
      <c r="N55" s="130"/>
      <c r="O55" s="145"/>
    </row>
    <row r="56" spans="1:15" s="132" customFormat="1" ht="25.5" customHeight="1">
      <c r="A56" s="104" t="s">
        <v>208</v>
      </c>
      <c r="B56" s="86" t="s">
        <v>359</v>
      </c>
      <c r="C56" s="86">
        <v>3</v>
      </c>
      <c r="D56" s="103" t="s">
        <v>118</v>
      </c>
      <c r="E56" s="171" t="s">
        <v>34</v>
      </c>
      <c r="F56" s="172">
        <v>3</v>
      </c>
      <c r="G56" s="172">
        <v>0</v>
      </c>
      <c r="H56" s="172">
        <v>0</v>
      </c>
      <c r="I56" s="172">
        <v>0</v>
      </c>
      <c r="J56" s="172">
        <v>3</v>
      </c>
      <c r="K56" s="172" t="s">
        <v>35</v>
      </c>
      <c r="L56" s="172">
        <v>3401220</v>
      </c>
      <c r="M56" s="173">
        <v>9</v>
      </c>
      <c r="N56" s="130"/>
      <c r="O56" s="145"/>
    </row>
    <row r="57" spans="1:15" s="132" customFormat="1" ht="25.5" customHeight="1">
      <c r="A57" s="104" t="s">
        <v>47</v>
      </c>
      <c r="B57" s="86" t="s">
        <v>80</v>
      </c>
      <c r="C57" s="86">
        <v>4</v>
      </c>
      <c r="D57" s="103" t="s">
        <v>118</v>
      </c>
      <c r="E57" s="171" t="s">
        <v>34</v>
      </c>
      <c r="F57" s="172">
        <v>3</v>
      </c>
      <c r="G57" s="172">
        <v>0</v>
      </c>
      <c r="H57" s="172">
        <v>0</v>
      </c>
      <c r="I57" s="172">
        <v>0</v>
      </c>
      <c r="J57" s="172">
        <v>3</v>
      </c>
      <c r="K57" s="172" t="s">
        <v>38</v>
      </c>
      <c r="L57" s="172">
        <v>3401220</v>
      </c>
      <c r="M57" s="173">
        <v>12</v>
      </c>
      <c r="N57" s="130"/>
      <c r="O57" s="145"/>
    </row>
    <row r="58" spans="1:15" s="132" customFormat="1" ht="25.5" customHeight="1">
      <c r="A58" s="104" t="s">
        <v>360</v>
      </c>
      <c r="B58" s="86" t="s">
        <v>361</v>
      </c>
      <c r="C58" s="86">
        <v>6</v>
      </c>
      <c r="D58" s="103" t="s">
        <v>118</v>
      </c>
      <c r="E58" s="171" t="s">
        <v>34</v>
      </c>
      <c r="F58" s="172">
        <v>2</v>
      </c>
      <c r="G58" s="172">
        <v>0</v>
      </c>
      <c r="H58" s="172">
        <v>0</v>
      </c>
      <c r="I58" s="172">
        <v>0</v>
      </c>
      <c r="J58" s="172">
        <v>2</v>
      </c>
      <c r="K58" s="172" t="s">
        <v>45</v>
      </c>
      <c r="L58" s="172">
        <v>3401220</v>
      </c>
      <c r="M58" s="173">
        <v>12</v>
      </c>
      <c r="N58" s="130"/>
      <c r="O58" s="145"/>
    </row>
    <row r="59" spans="1:15" s="131" customFormat="1" ht="13.9" customHeight="1">
      <c r="A59" s="135" t="s">
        <v>49</v>
      </c>
      <c r="B59" s="136"/>
      <c r="C59" s="137"/>
      <c r="D59" s="137" t="s">
        <v>146</v>
      </c>
      <c r="E59" s="174"/>
      <c r="F59" s="174"/>
      <c r="G59" s="174"/>
      <c r="H59" s="174"/>
      <c r="I59" s="174"/>
      <c r="J59" s="174"/>
      <c r="K59" s="174"/>
      <c r="L59" s="174"/>
      <c r="M59" s="175"/>
      <c r="N59" s="138"/>
      <c r="O59" s="139"/>
    </row>
    <row r="60" spans="1:15" s="52" customFormat="1" ht="26.45" customHeight="1">
      <c r="A60" s="282" t="s">
        <v>61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</row>
    <row r="61" spans="1:15" s="132" customFormat="1" ht="25.5" customHeight="1">
      <c r="A61" s="104" t="s">
        <v>48</v>
      </c>
      <c r="B61" s="86" t="s">
        <v>362</v>
      </c>
      <c r="C61" s="86">
        <v>4</v>
      </c>
      <c r="D61" s="103" t="s">
        <v>59</v>
      </c>
      <c r="E61" s="171" t="s">
        <v>34</v>
      </c>
      <c r="F61" s="172">
        <v>2</v>
      </c>
      <c r="G61" s="172">
        <v>0</v>
      </c>
      <c r="H61" s="172">
        <v>0</v>
      </c>
      <c r="I61" s="172">
        <v>0</v>
      </c>
      <c r="J61" s="172">
        <v>2</v>
      </c>
      <c r="K61" s="172" t="s">
        <v>45</v>
      </c>
      <c r="L61" s="172">
        <v>3401220</v>
      </c>
      <c r="M61" s="173">
        <v>8</v>
      </c>
      <c r="N61" s="130"/>
      <c r="O61" s="145"/>
    </row>
    <row r="62" spans="1:15" s="132" customFormat="1" ht="25.5" customHeight="1">
      <c r="A62" s="104" t="s">
        <v>44</v>
      </c>
      <c r="B62" s="86" t="s">
        <v>70</v>
      </c>
      <c r="C62" s="86">
        <v>15</v>
      </c>
      <c r="D62" s="103" t="s">
        <v>51</v>
      </c>
      <c r="E62" s="171" t="s">
        <v>34</v>
      </c>
      <c r="F62" s="172">
        <v>3</v>
      </c>
      <c r="G62" s="172">
        <v>0</v>
      </c>
      <c r="H62" s="172">
        <v>0</v>
      </c>
      <c r="I62" s="172">
        <v>0</v>
      </c>
      <c r="J62" s="172">
        <v>3</v>
      </c>
      <c r="K62" s="172"/>
      <c r="L62" s="172">
        <v>3401220</v>
      </c>
      <c r="M62" s="173">
        <v>45</v>
      </c>
      <c r="N62" s="130"/>
      <c r="O62" s="145"/>
    </row>
    <row r="63" spans="1:15" s="132" customFormat="1" ht="25.5" customHeight="1">
      <c r="A63" s="104" t="s">
        <v>363</v>
      </c>
      <c r="B63" s="86" t="s">
        <v>364</v>
      </c>
      <c r="C63" s="86">
        <v>4</v>
      </c>
      <c r="D63" s="103" t="s">
        <v>365</v>
      </c>
      <c r="E63" s="171" t="s">
        <v>34</v>
      </c>
      <c r="F63" s="172">
        <v>1</v>
      </c>
      <c r="G63" s="172">
        <v>0</v>
      </c>
      <c r="H63" s="172">
        <v>0</v>
      </c>
      <c r="I63" s="172">
        <v>0</v>
      </c>
      <c r="J63" s="172">
        <v>1</v>
      </c>
      <c r="K63" s="172" t="s">
        <v>45</v>
      </c>
      <c r="L63" s="172">
        <v>3401220</v>
      </c>
      <c r="M63" s="173">
        <v>4</v>
      </c>
      <c r="N63" s="130"/>
      <c r="O63" s="145"/>
    </row>
    <row r="64" spans="1:15" s="132" customFormat="1" ht="25.5" customHeight="1">
      <c r="A64" s="104" t="s">
        <v>81</v>
      </c>
      <c r="B64" s="86" t="s">
        <v>366</v>
      </c>
      <c r="C64" s="86">
        <v>4</v>
      </c>
      <c r="D64" s="103" t="s">
        <v>51</v>
      </c>
      <c r="E64" s="171" t="s">
        <v>34</v>
      </c>
      <c r="F64" s="172">
        <v>2</v>
      </c>
      <c r="G64" s="172">
        <v>0</v>
      </c>
      <c r="H64" s="172">
        <v>0</v>
      </c>
      <c r="I64" s="172">
        <v>0</v>
      </c>
      <c r="J64" s="172">
        <v>2</v>
      </c>
      <c r="K64" s="172" t="s">
        <v>45</v>
      </c>
      <c r="L64" s="172">
        <v>3401220</v>
      </c>
      <c r="M64" s="173">
        <v>8</v>
      </c>
      <c r="N64" s="130"/>
      <c r="O64" s="145"/>
    </row>
    <row r="65" spans="1:15" s="132" customFormat="1" ht="25.5" customHeight="1">
      <c r="A65" s="104" t="s">
        <v>56</v>
      </c>
      <c r="B65" s="86" t="s">
        <v>77</v>
      </c>
      <c r="C65" s="86">
        <v>15</v>
      </c>
      <c r="D65" s="103" t="s">
        <v>51</v>
      </c>
      <c r="E65" s="171" t="s">
        <v>34</v>
      </c>
      <c r="F65" s="172">
        <v>3</v>
      </c>
      <c r="G65" s="172">
        <v>0</v>
      </c>
      <c r="H65" s="172">
        <v>0</v>
      </c>
      <c r="I65" s="172">
        <v>0</v>
      </c>
      <c r="J65" s="172">
        <v>3</v>
      </c>
      <c r="K65" s="172"/>
      <c r="L65" s="172">
        <v>3401220</v>
      </c>
      <c r="M65" s="173">
        <v>45</v>
      </c>
      <c r="N65" s="130"/>
      <c r="O65" s="145"/>
    </row>
    <row r="66" spans="1:15" s="132" customFormat="1" ht="25.5" customHeight="1">
      <c r="A66" s="104" t="s">
        <v>87</v>
      </c>
      <c r="B66" s="86" t="s">
        <v>367</v>
      </c>
      <c r="C66" s="86">
        <v>4</v>
      </c>
      <c r="D66" s="103" t="s">
        <v>365</v>
      </c>
      <c r="E66" s="171" t="s">
        <v>34</v>
      </c>
      <c r="F66" s="172">
        <v>2</v>
      </c>
      <c r="G66" s="172">
        <v>0</v>
      </c>
      <c r="H66" s="172">
        <v>0</v>
      </c>
      <c r="I66" s="172">
        <v>0</v>
      </c>
      <c r="J66" s="172">
        <v>2</v>
      </c>
      <c r="K66" s="172" t="s">
        <v>35</v>
      </c>
      <c r="L66" s="172">
        <v>3401220</v>
      </c>
      <c r="M66" s="173">
        <v>8</v>
      </c>
      <c r="N66" s="130"/>
      <c r="O66" s="145"/>
    </row>
    <row r="67" spans="1:15" s="132" customFormat="1" ht="25.5" customHeight="1">
      <c r="A67" s="104" t="s">
        <v>44</v>
      </c>
      <c r="B67" s="86" t="s">
        <v>72</v>
      </c>
      <c r="C67" s="86">
        <v>15</v>
      </c>
      <c r="D67" s="103" t="s">
        <v>51</v>
      </c>
      <c r="E67" s="171" t="s">
        <v>34</v>
      </c>
      <c r="F67" s="172">
        <v>3</v>
      </c>
      <c r="G67" s="172">
        <v>0</v>
      </c>
      <c r="H67" s="172">
        <v>0</v>
      </c>
      <c r="I67" s="172">
        <v>0</v>
      </c>
      <c r="J67" s="172">
        <v>3</v>
      </c>
      <c r="K67" s="172"/>
      <c r="L67" s="172">
        <v>3401220</v>
      </c>
      <c r="M67" s="173">
        <v>45</v>
      </c>
      <c r="N67" s="130"/>
      <c r="O67" s="145"/>
    </row>
    <row r="68" spans="1:15" s="131" customFormat="1" ht="13.9" customHeight="1">
      <c r="A68" s="135" t="s">
        <v>107</v>
      </c>
      <c r="B68" s="136"/>
      <c r="C68" s="137"/>
      <c r="D68" s="137" t="s">
        <v>189</v>
      </c>
      <c r="E68" s="174"/>
      <c r="F68" s="174"/>
      <c r="G68" s="174"/>
      <c r="H68" s="174"/>
      <c r="I68" s="174"/>
      <c r="J68" s="174"/>
      <c r="K68" s="174"/>
      <c r="L68" s="174"/>
      <c r="M68" s="175"/>
      <c r="N68" s="138"/>
      <c r="O68" s="139"/>
    </row>
    <row r="69" spans="1:15" s="52" customFormat="1" ht="26.45" customHeight="1">
      <c r="A69" s="282" t="s">
        <v>50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</row>
    <row r="70" spans="1:15" s="132" customFormat="1" ht="25.5" customHeight="1">
      <c r="A70" s="104" t="s">
        <v>44</v>
      </c>
      <c r="B70" s="86" t="s">
        <v>85</v>
      </c>
      <c r="C70" s="86">
        <v>15</v>
      </c>
      <c r="D70" s="103" t="s">
        <v>51</v>
      </c>
      <c r="E70" s="171" t="s">
        <v>34</v>
      </c>
      <c r="F70" s="172">
        <v>5</v>
      </c>
      <c r="G70" s="172">
        <v>0</v>
      </c>
      <c r="H70" s="172">
        <v>0</v>
      </c>
      <c r="I70" s="172">
        <v>0</v>
      </c>
      <c r="J70" s="172">
        <v>5</v>
      </c>
      <c r="K70" s="172"/>
      <c r="L70" s="172">
        <v>3401220</v>
      </c>
      <c r="M70" s="173">
        <v>75</v>
      </c>
      <c r="N70" s="130"/>
      <c r="O70" s="145"/>
    </row>
    <row r="71" spans="1:15" s="132" customFormat="1" ht="30" customHeight="1">
      <c r="A71" s="104" t="s">
        <v>368</v>
      </c>
      <c r="B71" s="86" t="s">
        <v>369</v>
      </c>
      <c r="C71" s="86">
        <v>3</v>
      </c>
      <c r="D71" s="103" t="s">
        <v>51</v>
      </c>
      <c r="E71" s="171" t="s">
        <v>34</v>
      </c>
      <c r="F71" s="172">
        <v>2</v>
      </c>
      <c r="G71" s="172">
        <v>0</v>
      </c>
      <c r="H71" s="172">
        <v>0</v>
      </c>
      <c r="I71" s="172">
        <v>0</v>
      </c>
      <c r="J71" s="172">
        <v>2</v>
      </c>
      <c r="K71" s="172" t="s">
        <v>35</v>
      </c>
      <c r="L71" s="172">
        <v>3401220</v>
      </c>
      <c r="M71" s="173">
        <v>6</v>
      </c>
      <c r="N71" s="130"/>
      <c r="O71" s="145"/>
    </row>
    <row r="72" spans="1:15" s="132" customFormat="1" ht="28.9" customHeight="1">
      <c r="A72" s="104" t="s">
        <v>147</v>
      </c>
      <c r="B72" s="86" t="s">
        <v>370</v>
      </c>
      <c r="C72" s="86">
        <v>3</v>
      </c>
      <c r="D72" s="103" t="s">
        <v>51</v>
      </c>
      <c r="E72" s="171" t="s">
        <v>34</v>
      </c>
      <c r="F72" s="172">
        <v>3</v>
      </c>
      <c r="G72" s="172">
        <v>0</v>
      </c>
      <c r="H72" s="172">
        <v>0</v>
      </c>
      <c r="I72" s="172">
        <v>0</v>
      </c>
      <c r="J72" s="172">
        <v>3</v>
      </c>
      <c r="K72" s="172" t="s">
        <v>38</v>
      </c>
      <c r="L72" s="172">
        <v>3401220</v>
      </c>
      <c r="M72" s="173">
        <v>9</v>
      </c>
      <c r="N72" s="130"/>
      <c r="O72" s="145"/>
    </row>
    <row r="73" spans="1:15" s="132" customFormat="1" ht="28.9" customHeight="1">
      <c r="A73" s="104" t="s">
        <v>148</v>
      </c>
      <c r="B73" s="86" t="s">
        <v>371</v>
      </c>
      <c r="C73" s="86">
        <v>4</v>
      </c>
      <c r="D73" s="103" t="s">
        <v>51</v>
      </c>
      <c r="E73" s="171" t="s">
        <v>34</v>
      </c>
      <c r="F73" s="172">
        <v>3</v>
      </c>
      <c r="G73" s="172">
        <v>0</v>
      </c>
      <c r="H73" s="172">
        <v>0</v>
      </c>
      <c r="I73" s="172">
        <v>0</v>
      </c>
      <c r="J73" s="172">
        <v>3</v>
      </c>
      <c r="K73" s="172" t="s">
        <v>36</v>
      </c>
      <c r="L73" s="172">
        <v>3401220</v>
      </c>
      <c r="M73" s="173">
        <v>12</v>
      </c>
      <c r="N73" s="130"/>
      <c r="O73" s="145"/>
    </row>
    <row r="74" spans="1:15" s="132" customFormat="1" ht="25.5" customHeight="1">
      <c r="A74" s="104" t="s">
        <v>372</v>
      </c>
      <c r="B74" s="86" t="s">
        <v>373</v>
      </c>
      <c r="C74" s="86">
        <v>3</v>
      </c>
      <c r="D74" s="103" t="s">
        <v>51</v>
      </c>
      <c r="E74" s="171" t="s">
        <v>34</v>
      </c>
      <c r="F74" s="172">
        <v>2</v>
      </c>
      <c r="G74" s="172">
        <v>0</v>
      </c>
      <c r="H74" s="172">
        <v>0</v>
      </c>
      <c r="I74" s="172">
        <v>0</v>
      </c>
      <c r="J74" s="172">
        <v>2</v>
      </c>
      <c r="K74" s="172" t="s">
        <v>35</v>
      </c>
      <c r="L74" s="172">
        <v>3401220</v>
      </c>
      <c r="M74" s="173">
        <v>6</v>
      </c>
      <c r="N74" s="130"/>
      <c r="O74" s="145"/>
    </row>
    <row r="75" spans="1:15" s="132" customFormat="1" ht="27.6" customHeight="1">
      <c r="A75" s="104" t="s">
        <v>374</v>
      </c>
      <c r="B75" s="86" t="s">
        <v>375</v>
      </c>
      <c r="C75" s="86">
        <v>2</v>
      </c>
      <c r="D75" s="103" t="s">
        <v>51</v>
      </c>
      <c r="E75" s="171" t="s">
        <v>34</v>
      </c>
      <c r="F75" s="172">
        <v>7</v>
      </c>
      <c r="G75" s="172">
        <v>0</v>
      </c>
      <c r="H75" s="172">
        <v>0</v>
      </c>
      <c r="I75" s="172">
        <v>0</v>
      </c>
      <c r="J75" s="172">
        <v>7</v>
      </c>
      <c r="K75" s="172" t="s">
        <v>35</v>
      </c>
      <c r="L75" s="172">
        <v>3401220</v>
      </c>
      <c r="M75" s="173">
        <v>14</v>
      </c>
      <c r="N75" s="130"/>
      <c r="O75" s="145"/>
    </row>
    <row r="76" spans="1:15" s="132" customFormat="1" ht="41.25" customHeight="1">
      <c r="A76" s="104" t="s">
        <v>376</v>
      </c>
      <c r="B76" s="86" t="s">
        <v>377</v>
      </c>
      <c r="C76" s="86">
        <v>3</v>
      </c>
      <c r="D76" s="103" t="s">
        <v>185</v>
      </c>
      <c r="E76" s="171" t="s">
        <v>34</v>
      </c>
      <c r="F76" s="172">
        <v>3</v>
      </c>
      <c r="G76" s="172">
        <v>0</v>
      </c>
      <c r="H76" s="172">
        <v>0</v>
      </c>
      <c r="I76" s="172">
        <v>0</v>
      </c>
      <c r="J76" s="172">
        <v>3</v>
      </c>
      <c r="K76" s="172" t="s">
        <v>38</v>
      </c>
      <c r="L76" s="172">
        <v>3401220</v>
      </c>
      <c r="M76" s="173">
        <v>9</v>
      </c>
      <c r="N76" s="130"/>
      <c r="O76" s="145"/>
    </row>
    <row r="77" spans="1:15" s="132" customFormat="1" ht="25.5" customHeight="1">
      <c r="A77" s="104" t="s">
        <v>44</v>
      </c>
      <c r="B77" s="86" t="s">
        <v>76</v>
      </c>
      <c r="C77" s="86">
        <v>15</v>
      </c>
      <c r="D77" s="103" t="s">
        <v>51</v>
      </c>
      <c r="E77" s="171" t="s">
        <v>34</v>
      </c>
      <c r="F77" s="172">
        <v>5</v>
      </c>
      <c r="G77" s="172">
        <v>0</v>
      </c>
      <c r="H77" s="172">
        <v>0</v>
      </c>
      <c r="I77" s="172">
        <v>0</v>
      </c>
      <c r="J77" s="172">
        <v>5</v>
      </c>
      <c r="K77" s="172"/>
      <c r="L77" s="172">
        <v>3401220</v>
      </c>
      <c r="M77" s="173">
        <v>75</v>
      </c>
      <c r="N77" s="130"/>
      <c r="O77" s="145"/>
    </row>
    <row r="78" spans="1:15" s="132" customFormat="1" ht="27.75" customHeight="1">
      <c r="A78" s="104" t="s">
        <v>149</v>
      </c>
      <c r="B78" s="86" t="s">
        <v>378</v>
      </c>
      <c r="C78" s="86">
        <v>3</v>
      </c>
      <c r="D78" s="103" t="s">
        <v>52</v>
      </c>
      <c r="E78" s="171" t="s">
        <v>34</v>
      </c>
      <c r="F78" s="172">
        <v>3</v>
      </c>
      <c r="G78" s="172">
        <v>0</v>
      </c>
      <c r="H78" s="172">
        <v>0</v>
      </c>
      <c r="I78" s="172">
        <v>0</v>
      </c>
      <c r="J78" s="172">
        <v>3</v>
      </c>
      <c r="K78" s="172" t="s">
        <v>38</v>
      </c>
      <c r="L78" s="172">
        <v>3401220</v>
      </c>
      <c r="M78" s="173">
        <v>9</v>
      </c>
      <c r="N78" s="130"/>
      <c r="O78" s="145"/>
    </row>
    <row r="79" spans="1:15" s="132" customFormat="1" ht="27.75" customHeight="1">
      <c r="A79" s="104" t="s">
        <v>44</v>
      </c>
      <c r="B79" s="86" t="s">
        <v>74</v>
      </c>
      <c r="C79" s="86">
        <v>15</v>
      </c>
      <c r="D79" s="103" t="s">
        <v>51</v>
      </c>
      <c r="E79" s="171" t="s">
        <v>34</v>
      </c>
      <c r="F79" s="172">
        <v>5</v>
      </c>
      <c r="G79" s="172">
        <v>0</v>
      </c>
      <c r="H79" s="172">
        <v>0</v>
      </c>
      <c r="I79" s="172">
        <v>0</v>
      </c>
      <c r="J79" s="172">
        <v>5</v>
      </c>
      <c r="K79" s="172"/>
      <c r="L79" s="172">
        <v>3401220</v>
      </c>
      <c r="M79" s="173">
        <v>75</v>
      </c>
      <c r="N79" s="130"/>
      <c r="O79" s="145"/>
    </row>
    <row r="80" spans="1:15" s="132" customFormat="1" ht="25.5" customHeight="1">
      <c r="A80" s="104" t="s">
        <v>44</v>
      </c>
      <c r="B80" s="86" t="s">
        <v>79</v>
      </c>
      <c r="C80" s="86">
        <v>15</v>
      </c>
      <c r="D80" s="103" t="s">
        <v>51</v>
      </c>
      <c r="E80" s="171" t="s">
        <v>34</v>
      </c>
      <c r="F80" s="172">
        <v>5</v>
      </c>
      <c r="G80" s="172">
        <v>0</v>
      </c>
      <c r="H80" s="172">
        <v>0</v>
      </c>
      <c r="I80" s="172">
        <v>0</v>
      </c>
      <c r="J80" s="172">
        <v>5</v>
      </c>
      <c r="K80" s="172"/>
      <c r="L80" s="172">
        <v>3401220</v>
      </c>
      <c r="M80" s="173">
        <v>75</v>
      </c>
      <c r="N80" s="130"/>
      <c r="O80" s="145"/>
    </row>
    <row r="81" spans="1:15" s="132" customFormat="1" ht="29.25" customHeight="1">
      <c r="A81" s="104" t="s">
        <v>150</v>
      </c>
      <c r="B81" s="86" t="s">
        <v>379</v>
      </c>
      <c r="C81" s="86">
        <v>3</v>
      </c>
      <c r="D81" s="103" t="s">
        <v>52</v>
      </c>
      <c r="E81" s="171" t="s">
        <v>34</v>
      </c>
      <c r="F81" s="172">
        <v>3</v>
      </c>
      <c r="G81" s="172">
        <v>0</v>
      </c>
      <c r="H81" s="172">
        <v>0</v>
      </c>
      <c r="I81" s="172">
        <v>0</v>
      </c>
      <c r="J81" s="172">
        <v>3</v>
      </c>
      <c r="K81" s="172" t="s">
        <v>38</v>
      </c>
      <c r="L81" s="172">
        <v>3401220</v>
      </c>
      <c r="M81" s="173">
        <v>9</v>
      </c>
      <c r="N81" s="130"/>
      <c r="O81" s="145"/>
    </row>
    <row r="82" spans="1:15" s="132" customFormat="1" ht="25.5" customHeight="1">
      <c r="A82" s="104" t="s">
        <v>380</v>
      </c>
      <c r="B82" s="86" t="s">
        <v>381</v>
      </c>
      <c r="C82" s="86">
        <v>4</v>
      </c>
      <c r="D82" s="103" t="s">
        <v>55</v>
      </c>
      <c r="E82" s="171" t="s">
        <v>34</v>
      </c>
      <c r="F82" s="172">
        <v>3</v>
      </c>
      <c r="G82" s="172">
        <v>0</v>
      </c>
      <c r="H82" s="172">
        <v>0</v>
      </c>
      <c r="I82" s="172">
        <v>0</v>
      </c>
      <c r="J82" s="172">
        <v>3</v>
      </c>
      <c r="K82" s="172" t="s">
        <v>38</v>
      </c>
      <c r="L82" s="172">
        <v>3401220</v>
      </c>
      <c r="M82" s="173">
        <v>12</v>
      </c>
      <c r="N82" s="130"/>
      <c r="O82" s="145"/>
    </row>
    <row r="83" spans="1:15" s="132" customFormat="1" ht="25.5" customHeight="1">
      <c r="A83" s="104" t="s">
        <v>382</v>
      </c>
      <c r="B83" s="86" t="s">
        <v>383</v>
      </c>
      <c r="C83" s="86">
        <v>2</v>
      </c>
      <c r="D83" s="103" t="s">
        <v>55</v>
      </c>
      <c r="E83" s="171" t="s">
        <v>34</v>
      </c>
      <c r="F83" s="172">
        <v>3</v>
      </c>
      <c r="G83" s="172">
        <v>0</v>
      </c>
      <c r="H83" s="172">
        <v>0</v>
      </c>
      <c r="I83" s="172">
        <v>0</v>
      </c>
      <c r="J83" s="172">
        <v>3</v>
      </c>
      <c r="K83" s="172" t="s">
        <v>35</v>
      </c>
      <c r="L83" s="172">
        <v>3401220</v>
      </c>
      <c r="M83" s="173">
        <v>6</v>
      </c>
      <c r="N83" s="130"/>
      <c r="O83" s="145"/>
    </row>
    <row r="84" spans="1:15" s="132" customFormat="1" ht="25.5" customHeight="1">
      <c r="A84" s="104" t="s">
        <v>151</v>
      </c>
      <c r="B84" s="86" t="s">
        <v>344</v>
      </c>
      <c r="C84" s="86">
        <v>3</v>
      </c>
      <c r="D84" s="103" t="s">
        <v>108</v>
      </c>
      <c r="E84" s="171" t="s">
        <v>34</v>
      </c>
      <c r="F84" s="172">
        <v>3</v>
      </c>
      <c r="G84" s="172">
        <v>0</v>
      </c>
      <c r="H84" s="172">
        <v>0</v>
      </c>
      <c r="I84" s="172">
        <v>0</v>
      </c>
      <c r="J84" s="172">
        <v>3</v>
      </c>
      <c r="K84" s="172" t="s">
        <v>38</v>
      </c>
      <c r="L84" s="172">
        <v>3401220</v>
      </c>
      <c r="M84" s="173">
        <v>9</v>
      </c>
      <c r="N84" s="130"/>
      <c r="O84" s="145"/>
    </row>
    <row r="85" spans="1:15" s="132" customFormat="1" ht="25.5" customHeight="1">
      <c r="A85" s="104" t="s">
        <v>152</v>
      </c>
      <c r="B85" s="86" t="s">
        <v>384</v>
      </c>
      <c r="C85" s="86">
        <v>2</v>
      </c>
      <c r="D85" s="103" t="s">
        <v>153</v>
      </c>
      <c r="E85" s="171" t="s">
        <v>34</v>
      </c>
      <c r="F85" s="172">
        <v>5</v>
      </c>
      <c r="G85" s="172">
        <v>0</v>
      </c>
      <c r="H85" s="172">
        <v>0</v>
      </c>
      <c r="I85" s="172">
        <v>0</v>
      </c>
      <c r="J85" s="172">
        <v>5</v>
      </c>
      <c r="K85" s="172" t="s">
        <v>38</v>
      </c>
      <c r="L85" s="172">
        <v>3401220</v>
      </c>
      <c r="M85" s="173">
        <v>10</v>
      </c>
      <c r="N85" s="130"/>
      <c r="O85" s="145"/>
    </row>
    <row r="86" spans="1:15" s="132" customFormat="1" ht="25.5" customHeight="1">
      <c r="A86" s="104" t="s">
        <v>385</v>
      </c>
      <c r="B86" s="86" t="s">
        <v>386</v>
      </c>
      <c r="C86" s="86">
        <v>3</v>
      </c>
      <c r="D86" s="103" t="s">
        <v>387</v>
      </c>
      <c r="E86" s="171" t="s">
        <v>34</v>
      </c>
      <c r="F86" s="172">
        <v>3</v>
      </c>
      <c r="G86" s="172">
        <v>0</v>
      </c>
      <c r="H86" s="172">
        <v>0</v>
      </c>
      <c r="I86" s="172">
        <v>0</v>
      </c>
      <c r="J86" s="172">
        <v>3</v>
      </c>
      <c r="K86" s="172" t="s">
        <v>35</v>
      </c>
      <c r="L86" s="172">
        <v>3401220</v>
      </c>
      <c r="M86" s="173">
        <v>9</v>
      </c>
      <c r="N86" s="130"/>
      <c r="O86" s="145"/>
    </row>
    <row r="87" spans="1:15" s="132" customFormat="1" ht="20.25" customHeight="1">
      <c r="A87" s="104" t="s">
        <v>44</v>
      </c>
      <c r="B87" s="86" t="s">
        <v>82</v>
      </c>
      <c r="C87" s="86">
        <v>15</v>
      </c>
      <c r="D87" s="103" t="s">
        <v>51</v>
      </c>
      <c r="E87" s="171" t="s">
        <v>34</v>
      </c>
      <c r="F87" s="172">
        <v>5</v>
      </c>
      <c r="G87" s="172">
        <v>0</v>
      </c>
      <c r="H87" s="172">
        <v>0</v>
      </c>
      <c r="I87" s="172">
        <v>0</v>
      </c>
      <c r="J87" s="172">
        <v>5</v>
      </c>
      <c r="K87" s="172"/>
      <c r="L87" s="172">
        <v>3401220</v>
      </c>
      <c r="M87" s="173">
        <v>75</v>
      </c>
      <c r="N87" s="130"/>
      <c r="O87" s="145"/>
    </row>
    <row r="88" spans="1:15" s="132" customFormat="1" ht="25.5" customHeight="1">
      <c r="A88" s="104" t="s">
        <v>388</v>
      </c>
      <c r="B88" s="86" t="s">
        <v>389</v>
      </c>
      <c r="C88" s="86">
        <v>3</v>
      </c>
      <c r="D88" s="103" t="s">
        <v>108</v>
      </c>
      <c r="E88" s="171" t="s">
        <v>34</v>
      </c>
      <c r="F88" s="172">
        <v>3</v>
      </c>
      <c r="G88" s="172">
        <v>0</v>
      </c>
      <c r="H88" s="172">
        <v>0</v>
      </c>
      <c r="I88" s="172">
        <v>0</v>
      </c>
      <c r="J88" s="172">
        <v>3</v>
      </c>
      <c r="K88" s="172" t="s">
        <v>38</v>
      </c>
      <c r="L88" s="172">
        <v>3401220</v>
      </c>
      <c r="M88" s="173">
        <v>9</v>
      </c>
      <c r="N88" s="130"/>
      <c r="O88" s="145"/>
    </row>
    <row r="89" spans="1:15" s="131" customFormat="1" ht="13.9" customHeight="1">
      <c r="A89" s="135" t="s">
        <v>53</v>
      </c>
      <c r="B89" s="136"/>
      <c r="C89" s="137"/>
      <c r="D89" s="137" t="s">
        <v>390</v>
      </c>
      <c r="E89" s="174"/>
      <c r="F89" s="174"/>
      <c r="G89" s="174"/>
      <c r="H89" s="174"/>
      <c r="I89" s="174"/>
      <c r="J89" s="174"/>
      <c r="K89" s="174"/>
      <c r="L89" s="174"/>
      <c r="M89" s="175"/>
      <c r="N89" s="138"/>
      <c r="O89" s="139"/>
    </row>
    <row r="90" spans="1:15" s="52" customFormat="1" ht="26.45" customHeight="1">
      <c r="A90" s="282" t="s">
        <v>54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</row>
    <row r="91" spans="1:15" s="132" customFormat="1" ht="25.5" customHeight="1">
      <c r="A91" s="104" t="s">
        <v>391</v>
      </c>
      <c r="B91" s="86" t="s">
        <v>392</v>
      </c>
      <c r="C91" s="86">
        <v>3</v>
      </c>
      <c r="D91" s="103" t="s">
        <v>51</v>
      </c>
      <c r="E91" s="171" t="s">
        <v>34</v>
      </c>
      <c r="F91" s="172">
        <v>4</v>
      </c>
      <c r="G91" s="172">
        <v>0</v>
      </c>
      <c r="H91" s="172">
        <v>0</v>
      </c>
      <c r="I91" s="172">
        <v>0</v>
      </c>
      <c r="J91" s="172">
        <v>4</v>
      </c>
      <c r="K91" s="172" t="s">
        <v>38</v>
      </c>
      <c r="L91" s="172">
        <v>3401220</v>
      </c>
      <c r="M91" s="173">
        <v>12</v>
      </c>
      <c r="N91" s="130"/>
      <c r="O91" s="145"/>
    </row>
    <row r="92" spans="1:15" s="132" customFormat="1" ht="25.5" customHeight="1">
      <c r="A92" s="104" t="s">
        <v>393</v>
      </c>
      <c r="B92" s="86" t="s">
        <v>394</v>
      </c>
      <c r="C92" s="86">
        <v>3</v>
      </c>
      <c r="D92" s="103" t="s">
        <v>51</v>
      </c>
      <c r="E92" s="171" t="s">
        <v>34</v>
      </c>
      <c r="F92" s="172">
        <v>3</v>
      </c>
      <c r="G92" s="172">
        <v>0</v>
      </c>
      <c r="H92" s="172">
        <v>0</v>
      </c>
      <c r="I92" s="172">
        <v>0</v>
      </c>
      <c r="J92" s="172">
        <v>3</v>
      </c>
      <c r="K92" s="172" t="s">
        <v>38</v>
      </c>
      <c r="L92" s="172">
        <v>3401220</v>
      </c>
      <c r="M92" s="173">
        <v>9</v>
      </c>
      <c r="N92" s="130"/>
      <c r="O92" s="145"/>
    </row>
    <row r="93" spans="1:15" s="132" customFormat="1" ht="25.5" customHeight="1">
      <c r="A93" s="104" t="s">
        <v>44</v>
      </c>
      <c r="B93" s="86" t="s">
        <v>73</v>
      </c>
      <c r="C93" s="86">
        <v>15</v>
      </c>
      <c r="D93" s="103" t="s">
        <v>51</v>
      </c>
      <c r="E93" s="171" t="s">
        <v>34</v>
      </c>
      <c r="F93" s="172">
        <v>7</v>
      </c>
      <c r="G93" s="172">
        <v>0</v>
      </c>
      <c r="H93" s="172">
        <v>0</v>
      </c>
      <c r="I93" s="172">
        <v>0</v>
      </c>
      <c r="J93" s="172">
        <v>7</v>
      </c>
      <c r="K93" s="172"/>
      <c r="L93" s="172">
        <v>3401220</v>
      </c>
      <c r="M93" s="173">
        <v>105</v>
      </c>
      <c r="N93" s="130"/>
      <c r="O93" s="145"/>
    </row>
    <row r="94" spans="1:15" s="132" customFormat="1" ht="25.5" customHeight="1">
      <c r="A94" s="104" t="s">
        <v>155</v>
      </c>
      <c r="B94" s="86" t="s">
        <v>395</v>
      </c>
      <c r="C94" s="86">
        <v>5</v>
      </c>
      <c r="D94" s="103" t="s">
        <v>51</v>
      </c>
      <c r="E94" s="171" t="s">
        <v>34</v>
      </c>
      <c r="F94" s="172">
        <v>5</v>
      </c>
      <c r="G94" s="172">
        <v>0</v>
      </c>
      <c r="H94" s="172">
        <v>0</v>
      </c>
      <c r="I94" s="172">
        <v>0</v>
      </c>
      <c r="J94" s="172">
        <v>5</v>
      </c>
      <c r="K94" s="172" t="s">
        <v>38</v>
      </c>
      <c r="L94" s="172">
        <v>3401220</v>
      </c>
      <c r="M94" s="173">
        <v>25</v>
      </c>
      <c r="N94" s="130"/>
      <c r="O94" s="145"/>
    </row>
    <row r="95" spans="1:15" s="132" customFormat="1" ht="27.6" customHeight="1">
      <c r="A95" s="104" t="s">
        <v>154</v>
      </c>
      <c r="B95" s="86" t="s">
        <v>396</v>
      </c>
      <c r="C95" s="86">
        <v>4</v>
      </c>
      <c r="D95" s="103" t="s">
        <v>51</v>
      </c>
      <c r="E95" s="171" t="s">
        <v>34</v>
      </c>
      <c r="F95" s="172">
        <v>2</v>
      </c>
      <c r="G95" s="172">
        <v>0</v>
      </c>
      <c r="H95" s="172">
        <v>0</v>
      </c>
      <c r="I95" s="172">
        <v>0</v>
      </c>
      <c r="J95" s="172">
        <v>2</v>
      </c>
      <c r="K95" s="172" t="s">
        <v>38</v>
      </c>
      <c r="L95" s="172">
        <v>3401220</v>
      </c>
      <c r="M95" s="173">
        <v>8</v>
      </c>
      <c r="N95" s="130"/>
      <c r="O95" s="145"/>
    </row>
    <row r="96" spans="1:15" s="132" customFormat="1" ht="25.5" customHeight="1">
      <c r="A96" s="104" t="s">
        <v>44</v>
      </c>
      <c r="B96" s="86" t="s">
        <v>70</v>
      </c>
      <c r="C96" s="86">
        <v>15</v>
      </c>
      <c r="D96" s="103" t="s">
        <v>51</v>
      </c>
      <c r="E96" s="171" t="s">
        <v>34</v>
      </c>
      <c r="F96" s="172">
        <v>7</v>
      </c>
      <c r="G96" s="172">
        <v>0</v>
      </c>
      <c r="H96" s="172">
        <v>0</v>
      </c>
      <c r="I96" s="172">
        <v>0</v>
      </c>
      <c r="J96" s="172">
        <v>7</v>
      </c>
      <c r="K96" s="172"/>
      <c r="L96" s="172">
        <v>3401220</v>
      </c>
      <c r="M96" s="173">
        <v>105</v>
      </c>
      <c r="N96" s="130"/>
      <c r="O96" s="145"/>
    </row>
    <row r="97" spans="1:15" s="132" customFormat="1" ht="25.5" customHeight="1">
      <c r="A97" s="104" t="s">
        <v>397</v>
      </c>
      <c r="B97" s="86" t="s">
        <v>70</v>
      </c>
      <c r="C97" s="86">
        <v>3</v>
      </c>
      <c r="D97" s="103" t="s">
        <v>51</v>
      </c>
      <c r="E97" s="171" t="s">
        <v>34</v>
      </c>
      <c r="F97" s="172">
        <v>3</v>
      </c>
      <c r="G97" s="172">
        <v>0</v>
      </c>
      <c r="H97" s="172">
        <v>0</v>
      </c>
      <c r="I97" s="172">
        <v>0</v>
      </c>
      <c r="J97" s="172">
        <v>3</v>
      </c>
      <c r="K97" s="172" t="s">
        <v>38</v>
      </c>
      <c r="L97" s="172">
        <v>3401220</v>
      </c>
      <c r="M97" s="173">
        <v>9</v>
      </c>
      <c r="N97" s="130"/>
      <c r="O97" s="145"/>
    </row>
    <row r="98" spans="1:15" s="132" customFormat="1" ht="25.5" customHeight="1">
      <c r="A98" s="104" t="s">
        <v>44</v>
      </c>
      <c r="B98" s="86" t="s">
        <v>74</v>
      </c>
      <c r="C98" s="86">
        <v>15</v>
      </c>
      <c r="D98" s="103" t="s">
        <v>51</v>
      </c>
      <c r="E98" s="171" t="s">
        <v>34</v>
      </c>
      <c r="F98" s="172">
        <v>7</v>
      </c>
      <c r="G98" s="172">
        <v>0</v>
      </c>
      <c r="H98" s="172">
        <v>0</v>
      </c>
      <c r="I98" s="172">
        <v>0</v>
      </c>
      <c r="J98" s="172">
        <v>7</v>
      </c>
      <c r="K98" s="172"/>
      <c r="L98" s="172">
        <v>3401220</v>
      </c>
      <c r="M98" s="173">
        <v>105</v>
      </c>
      <c r="N98" s="130"/>
      <c r="O98" s="145"/>
    </row>
    <row r="99" spans="1:15" s="132" customFormat="1" ht="25.5" customHeight="1">
      <c r="A99" s="104" t="s">
        <v>398</v>
      </c>
      <c r="B99" s="86" t="s">
        <v>399</v>
      </c>
      <c r="C99" s="86">
        <v>8</v>
      </c>
      <c r="D99" s="103" t="s">
        <v>51</v>
      </c>
      <c r="E99" s="171" t="s">
        <v>34</v>
      </c>
      <c r="F99" s="172">
        <v>15</v>
      </c>
      <c r="G99" s="172">
        <v>0</v>
      </c>
      <c r="H99" s="172">
        <v>0</v>
      </c>
      <c r="I99" s="172">
        <v>0</v>
      </c>
      <c r="J99" s="172">
        <v>15</v>
      </c>
      <c r="K99" s="172" t="s">
        <v>38</v>
      </c>
      <c r="L99" s="172">
        <v>3401220</v>
      </c>
      <c r="M99" s="173">
        <v>120</v>
      </c>
      <c r="N99" s="130"/>
      <c r="O99" s="145"/>
    </row>
    <row r="100" spans="1:15" s="132" customFormat="1" ht="25.5" customHeight="1">
      <c r="A100" s="104" t="s">
        <v>44</v>
      </c>
      <c r="B100" s="86" t="s">
        <v>400</v>
      </c>
      <c r="C100" s="86">
        <v>15</v>
      </c>
      <c r="D100" s="103" t="s">
        <v>51</v>
      </c>
      <c r="E100" s="171" t="s">
        <v>34</v>
      </c>
      <c r="F100" s="172">
        <v>7</v>
      </c>
      <c r="G100" s="172">
        <v>0</v>
      </c>
      <c r="H100" s="172">
        <v>0</v>
      </c>
      <c r="I100" s="172">
        <v>0</v>
      </c>
      <c r="J100" s="172">
        <v>7</v>
      </c>
      <c r="K100" s="172"/>
      <c r="L100" s="172">
        <v>3401220</v>
      </c>
      <c r="M100" s="173">
        <v>105</v>
      </c>
      <c r="N100" s="130"/>
      <c r="O100" s="145"/>
    </row>
    <row r="101" spans="1:15" s="132" customFormat="1" ht="27.6" customHeight="1">
      <c r="A101" s="104" t="s">
        <v>401</v>
      </c>
      <c r="B101" s="86" t="s">
        <v>402</v>
      </c>
      <c r="C101" s="86">
        <v>4</v>
      </c>
      <c r="D101" s="103" t="s">
        <v>51</v>
      </c>
      <c r="E101" s="171" t="s">
        <v>34</v>
      </c>
      <c r="F101" s="172">
        <v>4</v>
      </c>
      <c r="G101" s="172">
        <v>0</v>
      </c>
      <c r="H101" s="172">
        <v>0</v>
      </c>
      <c r="I101" s="172">
        <v>0</v>
      </c>
      <c r="J101" s="172">
        <v>4</v>
      </c>
      <c r="K101" s="172" t="s">
        <v>38</v>
      </c>
      <c r="L101" s="172">
        <v>3401220</v>
      </c>
      <c r="M101" s="173">
        <v>16</v>
      </c>
      <c r="N101" s="130"/>
      <c r="O101" s="145"/>
    </row>
    <row r="102" spans="1:15" s="132" customFormat="1" ht="27.6" customHeight="1">
      <c r="A102" s="104" t="s">
        <v>44</v>
      </c>
      <c r="B102" s="86" t="s">
        <v>75</v>
      </c>
      <c r="C102" s="86">
        <v>15</v>
      </c>
      <c r="D102" s="103" t="s">
        <v>51</v>
      </c>
      <c r="E102" s="171" t="s">
        <v>34</v>
      </c>
      <c r="F102" s="172">
        <v>7</v>
      </c>
      <c r="G102" s="172">
        <v>0</v>
      </c>
      <c r="H102" s="172">
        <v>0</v>
      </c>
      <c r="I102" s="172">
        <v>0</v>
      </c>
      <c r="J102" s="172">
        <v>7</v>
      </c>
      <c r="K102" s="172"/>
      <c r="L102" s="172">
        <v>3401220</v>
      </c>
      <c r="M102" s="173">
        <v>105</v>
      </c>
      <c r="N102" s="130"/>
      <c r="O102" s="145"/>
    </row>
    <row r="103" spans="1:15" s="132" customFormat="1" ht="19.149999999999999" customHeight="1">
      <c r="A103" s="104" t="s">
        <v>44</v>
      </c>
      <c r="B103" s="86" t="s">
        <v>72</v>
      </c>
      <c r="C103" s="86">
        <v>15</v>
      </c>
      <c r="D103" s="103" t="s">
        <v>51</v>
      </c>
      <c r="E103" s="171" t="s">
        <v>34</v>
      </c>
      <c r="F103" s="172">
        <v>7</v>
      </c>
      <c r="G103" s="172">
        <v>0</v>
      </c>
      <c r="H103" s="172">
        <v>0</v>
      </c>
      <c r="I103" s="172">
        <v>0</v>
      </c>
      <c r="J103" s="172">
        <v>7</v>
      </c>
      <c r="K103" s="172"/>
      <c r="L103" s="172">
        <v>3401220</v>
      </c>
      <c r="M103" s="173">
        <v>105</v>
      </c>
      <c r="N103" s="130"/>
      <c r="O103" s="145"/>
    </row>
    <row r="104" spans="1:15" s="132" customFormat="1" ht="27.6" customHeight="1">
      <c r="A104" s="104" t="s">
        <v>403</v>
      </c>
      <c r="B104" s="86" t="s">
        <v>72</v>
      </c>
      <c r="C104" s="86">
        <v>4</v>
      </c>
      <c r="D104" s="103" t="s">
        <v>55</v>
      </c>
      <c r="E104" s="171" t="s">
        <v>34</v>
      </c>
      <c r="F104" s="172">
        <v>4</v>
      </c>
      <c r="G104" s="172">
        <v>0</v>
      </c>
      <c r="H104" s="172">
        <v>0</v>
      </c>
      <c r="I104" s="172">
        <v>0</v>
      </c>
      <c r="J104" s="172">
        <v>4</v>
      </c>
      <c r="K104" s="172" t="s">
        <v>35</v>
      </c>
      <c r="L104" s="172">
        <v>3401220</v>
      </c>
      <c r="M104" s="173">
        <v>16</v>
      </c>
      <c r="N104" s="130"/>
      <c r="O104" s="145"/>
    </row>
    <row r="105" spans="1:15" s="132" customFormat="1" ht="28.5" customHeight="1">
      <c r="A105" s="104" t="s">
        <v>156</v>
      </c>
      <c r="B105" s="86" t="s">
        <v>83</v>
      </c>
      <c r="C105" s="86">
        <v>4</v>
      </c>
      <c r="D105" s="103" t="s">
        <v>51</v>
      </c>
      <c r="E105" s="171" t="s">
        <v>34</v>
      </c>
      <c r="F105" s="172">
        <v>4</v>
      </c>
      <c r="G105" s="172">
        <v>0</v>
      </c>
      <c r="H105" s="172">
        <v>0</v>
      </c>
      <c r="I105" s="172">
        <v>0</v>
      </c>
      <c r="J105" s="172">
        <v>4</v>
      </c>
      <c r="K105" s="172" t="s">
        <v>35</v>
      </c>
      <c r="L105" s="172">
        <v>3401220</v>
      </c>
      <c r="M105" s="173">
        <v>16</v>
      </c>
      <c r="N105" s="130"/>
      <c r="O105" s="145"/>
    </row>
    <row r="106" spans="1:15" s="132" customFormat="1" ht="27.6" customHeight="1">
      <c r="A106" s="104" t="s">
        <v>157</v>
      </c>
      <c r="B106" s="86" t="s">
        <v>83</v>
      </c>
      <c r="C106" s="86">
        <v>4</v>
      </c>
      <c r="D106" s="103" t="s">
        <v>51</v>
      </c>
      <c r="E106" s="171" t="s">
        <v>34</v>
      </c>
      <c r="F106" s="172">
        <v>4</v>
      </c>
      <c r="G106" s="172">
        <v>0</v>
      </c>
      <c r="H106" s="172">
        <v>0</v>
      </c>
      <c r="I106" s="172">
        <v>0</v>
      </c>
      <c r="J106" s="172">
        <v>4</v>
      </c>
      <c r="K106" s="172" t="s">
        <v>35</v>
      </c>
      <c r="L106" s="172">
        <v>3401220</v>
      </c>
      <c r="M106" s="173">
        <v>16</v>
      </c>
      <c r="N106" s="130"/>
      <c r="O106" s="145"/>
    </row>
    <row r="107" spans="1:15" s="132" customFormat="1" ht="27.6" customHeight="1">
      <c r="A107" s="104" t="s">
        <v>190</v>
      </c>
      <c r="B107" s="86" t="s">
        <v>83</v>
      </c>
      <c r="C107" s="86">
        <v>3</v>
      </c>
      <c r="D107" s="103" t="s">
        <v>51</v>
      </c>
      <c r="E107" s="171" t="s">
        <v>34</v>
      </c>
      <c r="F107" s="172">
        <v>3</v>
      </c>
      <c r="G107" s="172">
        <v>0</v>
      </c>
      <c r="H107" s="172">
        <v>0</v>
      </c>
      <c r="I107" s="172">
        <v>0</v>
      </c>
      <c r="J107" s="172">
        <v>3</v>
      </c>
      <c r="K107" s="172" t="s">
        <v>35</v>
      </c>
      <c r="L107" s="172">
        <v>3401220</v>
      </c>
      <c r="M107" s="173">
        <v>9</v>
      </c>
      <c r="N107" s="130"/>
      <c r="O107" s="145"/>
    </row>
    <row r="108" spans="1:15" s="132" customFormat="1" ht="27.6" customHeight="1">
      <c r="A108" s="104" t="s">
        <v>158</v>
      </c>
      <c r="B108" s="86" t="s">
        <v>83</v>
      </c>
      <c r="C108" s="86">
        <v>4</v>
      </c>
      <c r="D108" s="103" t="s">
        <v>51</v>
      </c>
      <c r="E108" s="171" t="s">
        <v>34</v>
      </c>
      <c r="F108" s="172">
        <v>8</v>
      </c>
      <c r="G108" s="172">
        <v>0</v>
      </c>
      <c r="H108" s="172">
        <v>0</v>
      </c>
      <c r="I108" s="172">
        <v>0</v>
      </c>
      <c r="J108" s="172">
        <v>8</v>
      </c>
      <c r="K108" s="172" t="s">
        <v>35</v>
      </c>
      <c r="L108" s="172">
        <v>3401220</v>
      </c>
      <c r="M108" s="173">
        <v>32</v>
      </c>
      <c r="N108" s="130"/>
      <c r="O108" s="145"/>
    </row>
    <row r="109" spans="1:15" s="132" customFormat="1" ht="27.6" customHeight="1">
      <c r="A109" s="104" t="s">
        <v>191</v>
      </c>
      <c r="B109" s="86" t="s">
        <v>83</v>
      </c>
      <c r="C109" s="86">
        <v>2</v>
      </c>
      <c r="D109" s="103" t="s">
        <v>51</v>
      </c>
      <c r="E109" s="171" t="s">
        <v>34</v>
      </c>
      <c r="F109" s="172">
        <v>6</v>
      </c>
      <c r="G109" s="172">
        <v>0</v>
      </c>
      <c r="H109" s="172">
        <v>0</v>
      </c>
      <c r="I109" s="172">
        <v>0</v>
      </c>
      <c r="J109" s="172">
        <v>6</v>
      </c>
      <c r="K109" s="172" t="s">
        <v>35</v>
      </c>
      <c r="L109" s="172">
        <v>3401220</v>
      </c>
      <c r="M109" s="173">
        <v>12</v>
      </c>
      <c r="N109" s="130"/>
      <c r="O109" s="145"/>
    </row>
    <row r="110" spans="1:15" s="131" customFormat="1" ht="13.9" customHeight="1">
      <c r="A110" s="135" t="s">
        <v>57</v>
      </c>
      <c r="B110" s="136"/>
      <c r="C110" s="137"/>
      <c r="D110" s="137" t="s">
        <v>390</v>
      </c>
      <c r="E110" s="174"/>
      <c r="F110" s="174"/>
      <c r="G110" s="174"/>
      <c r="H110" s="174"/>
      <c r="I110" s="174"/>
      <c r="J110" s="174"/>
      <c r="K110" s="174"/>
      <c r="L110" s="174"/>
      <c r="M110" s="175"/>
      <c r="N110" s="138"/>
      <c r="O110" s="139"/>
    </row>
    <row r="111" spans="1:15" s="52" customFormat="1" ht="26.45" customHeight="1">
      <c r="A111" s="286" t="s">
        <v>84</v>
      </c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28"/>
      <c r="N111" s="228"/>
      <c r="O111" s="228"/>
    </row>
    <row r="112" spans="1:15" s="132" customFormat="1" ht="22.15" customHeight="1">
      <c r="A112" s="104" t="s">
        <v>44</v>
      </c>
      <c r="B112" s="86" t="s">
        <v>85</v>
      </c>
      <c r="C112" s="86">
        <v>15</v>
      </c>
      <c r="D112" s="103" t="s">
        <v>51</v>
      </c>
      <c r="E112" s="171" t="s">
        <v>34</v>
      </c>
      <c r="F112" s="172">
        <v>8</v>
      </c>
      <c r="G112" s="172">
        <v>0</v>
      </c>
      <c r="H112" s="172">
        <v>0</v>
      </c>
      <c r="I112" s="172">
        <v>0</v>
      </c>
      <c r="J112" s="172">
        <v>8</v>
      </c>
      <c r="K112" s="172"/>
      <c r="L112" s="172">
        <v>3401220</v>
      </c>
      <c r="M112" s="173">
        <v>120</v>
      </c>
      <c r="N112" s="130"/>
      <c r="O112" s="145"/>
    </row>
    <row r="113" spans="1:15" s="132" customFormat="1" ht="38.25" customHeight="1">
      <c r="A113" s="104" t="s">
        <v>404</v>
      </c>
      <c r="B113" s="86" t="s">
        <v>405</v>
      </c>
      <c r="C113" s="86">
        <v>5</v>
      </c>
      <c r="D113" s="103" t="s">
        <v>58</v>
      </c>
      <c r="E113" s="171" t="s">
        <v>34</v>
      </c>
      <c r="F113" s="172">
        <v>3</v>
      </c>
      <c r="G113" s="172">
        <v>0</v>
      </c>
      <c r="H113" s="172">
        <v>0</v>
      </c>
      <c r="I113" s="172">
        <v>0</v>
      </c>
      <c r="J113" s="172">
        <v>3</v>
      </c>
      <c r="K113" s="172" t="s">
        <v>35</v>
      </c>
      <c r="L113" s="172">
        <v>3401220</v>
      </c>
      <c r="M113" s="173">
        <v>15</v>
      </c>
      <c r="N113" s="130"/>
      <c r="O113" s="145"/>
    </row>
    <row r="114" spans="1:15" s="132" customFormat="1" ht="27" customHeight="1">
      <c r="A114" s="104" t="s">
        <v>406</v>
      </c>
      <c r="B114" s="86" t="s">
        <v>407</v>
      </c>
      <c r="C114" s="86">
        <v>5</v>
      </c>
      <c r="D114" s="103" t="s">
        <v>58</v>
      </c>
      <c r="E114" s="171" t="s">
        <v>34</v>
      </c>
      <c r="F114" s="172">
        <v>3</v>
      </c>
      <c r="G114" s="172">
        <v>0</v>
      </c>
      <c r="H114" s="172">
        <v>0</v>
      </c>
      <c r="I114" s="172">
        <v>0</v>
      </c>
      <c r="J114" s="172">
        <v>3</v>
      </c>
      <c r="K114" s="172" t="s">
        <v>35</v>
      </c>
      <c r="L114" s="172">
        <v>3401220</v>
      </c>
      <c r="M114" s="173">
        <v>15</v>
      </c>
      <c r="N114" s="130"/>
      <c r="O114" s="145"/>
    </row>
    <row r="115" spans="1:15" s="132" customFormat="1" ht="27" customHeight="1">
      <c r="A115" s="104" t="s">
        <v>44</v>
      </c>
      <c r="B115" s="86" t="s">
        <v>109</v>
      </c>
      <c r="C115" s="86">
        <v>15</v>
      </c>
      <c r="D115" s="103" t="s">
        <v>51</v>
      </c>
      <c r="E115" s="171" t="s">
        <v>34</v>
      </c>
      <c r="F115" s="172">
        <v>8</v>
      </c>
      <c r="G115" s="172">
        <v>0</v>
      </c>
      <c r="H115" s="172">
        <v>0</v>
      </c>
      <c r="I115" s="172">
        <v>0</v>
      </c>
      <c r="J115" s="172">
        <v>8</v>
      </c>
      <c r="K115" s="172"/>
      <c r="L115" s="172">
        <v>3401220</v>
      </c>
      <c r="M115" s="173">
        <v>120</v>
      </c>
      <c r="N115" s="130"/>
      <c r="O115" s="145"/>
    </row>
    <row r="116" spans="1:15" s="132" customFormat="1" ht="27" customHeight="1">
      <c r="A116" s="104" t="s">
        <v>408</v>
      </c>
      <c r="B116" s="86" t="s">
        <v>409</v>
      </c>
      <c r="C116" s="86">
        <v>6</v>
      </c>
      <c r="D116" s="103" t="s">
        <v>58</v>
      </c>
      <c r="E116" s="171" t="s">
        <v>34</v>
      </c>
      <c r="F116" s="172">
        <v>4</v>
      </c>
      <c r="G116" s="172">
        <v>0</v>
      </c>
      <c r="H116" s="172">
        <v>0</v>
      </c>
      <c r="I116" s="172">
        <v>0</v>
      </c>
      <c r="J116" s="172">
        <v>4</v>
      </c>
      <c r="K116" s="172" t="s">
        <v>35</v>
      </c>
      <c r="L116" s="172">
        <v>3401220</v>
      </c>
      <c r="M116" s="173">
        <v>24</v>
      </c>
      <c r="N116" s="130"/>
      <c r="O116" s="145"/>
    </row>
    <row r="117" spans="1:15" s="132" customFormat="1" ht="27" customHeight="1">
      <c r="A117" s="104" t="s">
        <v>410</v>
      </c>
      <c r="B117" s="86" t="s">
        <v>411</v>
      </c>
      <c r="C117" s="86">
        <v>8</v>
      </c>
      <c r="D117" s="103" t="s">
        <v>58</v>
      </c>
      <c r="E117" s="171" t="s">
        <v>34</v>
      </c>
      <c r="F117" s="172">
        <v>4</v>
      </c>
      <c r="G117" s="172">
        <v>0</v>
      </c>
      <c r="H117" s="172">
        <v>0</v>
      </c>
      <c r="I117" s="172">
        <v>0</v>
      </c>
      <c r="J117" s="172">
        <v>4</v>
      </c>
      <c r="K117" s="172" t="s">
        <v>35</v>
      </c>
      <c r="L117" s="172">
        <v>3401220</v>
      </c>
      <c r="M117" s="173">
        <v>32</v>
      </c>
      <c r="N117" s="130"/>
      <c r="O117" s="145"/>
    </row>
    <row r="118" spans="1:15" s="132" customFormat="1" ht="40.5" customHeight="1">
      <c r="A118" s="104" t="s">
        <v>193</v>
      </c>
      <c r="B118" s="86" t="s">
        <v>412</v>
      </c>
      <c r="C118" s="86">
        <v>3</v>
      </c>
      <c r="D118" s="103" t="s">
        <v>119</v>
      </c>
      <c r="E118" s="171" t="s">
        <v>34</v>
      </c>
      <c r="F118" s="172">
        <v>3</v>
      </c>
      <c r="G118" s="172">
        <v>0</v>
      </c>
      <c r="H118" s="172">
        <v>0</v>
      </c>
      <c r="I118" s="172">
        <v>0</v>
      </c>
      <c r="J118" s="172">
        <v>3</v>
      </c>
      <c r="K118" s="172" t="s">
        <v>35</v>
      </c>
      <c r="L118" s="172">
        <v>3401220</v>
      </c>
      <c r="M118" s="173">
        <v>9</v>
      </c>
      <c r="N118" s="130"/>
      <c r="O118" s="145"/>
    </row>
    <row r="119" spans="1:15" s="132" customFormat="1" ht="19.899999999999999" customHeight="1">
      <c r="A119" s="104" t="s">
        <v>37</v>
      </c>
      <c r="B119" s="86" t="s">
        <v>400</v>
      </c>
      <c r="C119" s="86">
        <v>15</v>
      </c>
      <c r="D119" s="103" t="s">
        <v>51</v>
      </c>
      <c r="E119" s="171" t="s">
        <v>34</v>
      </c>
      <c r="F119" s="172">
        <v>8</v>
      </c>
      <c r="G119" s="172">
        <v>0</v>
      </c>
      <c r="H119" s="172">
        <v>0</v>
      </c>
      <c r="I119" s="172">
        <v>0</v>
      </c>
      <c r="J119" s="172">
        <v>8</v>
      </c>
      <c r="K119" s="172"/>
      <c r="L119" s="172">
        <v>3401220</v>
      </c>
      <c r="M119" s="173">
        <v>120</v>
      </c>
      <c r="N119" s="130"/>
      <c r="O119" s="145"/>
    </row>
    <row r="120" spans="1:15" s="132" customFormat="1" ht="27" customHeight="1">
      <c r="A120" s="104" t="s">
        <v>159</v>
      </c>
      <c r="B120" s="86" t="s">
        <v>413</v>
      </c>
      <c r="C120" s="86">
        <v>3</v>
      </c>
      <c r="D120" s="103" t="s">
        <v>59</v>
      </c>
      <c r="E120" s="171" t="s">
        <v>34</v>
      </c>
      <c r="F120" s="172">
        <v>7</v>
      </c>
      <c r="G120" s="172">
        <v>0</v>
      </c>
      <c r="H120" s="172">
        <v>0</v>
      </c>
      <c r="I120" s="172">
        <v>0</v>
      </c>
      <c r="J120" s="172">
        <v>7</v>
      </c>
      <c r="K120" s="172" t="s">
        <v>35</v>
      </c>
      <c r="L120" s="172">
        <v>3401220</v>
      </c>
      <c r="M120" s="173">
        <v>21</v>
      </c>
      <c r="N120" s="130"/>
      <c r="O120" s="145"/>
    </row>
    <row r="121" spans="1:15" s="132" customFormat="1" ht="23.45" customHeight="1">
      <c r="A121" s="104" t="s">
        <v>37</v>
      </c>
      <c r="B121" s="86" t="s">
        <v>80</v>
      </c>
      <c r="C121" s="86">
        <v>15</v>
      </c>
      <c r="D121" s="103" t="s">
        <v>51</v>
      </c>
      <c r="E121" s="171" t="s">
        <v>34</v>
      </c>
      <c r="F121" s="172">
        <v>8</v>
      </c>
      <c r="G121" s="172">
        <v>0</v>
      </c>
      <c r="H121" s="172">
        <v>0</v>
      </c>
      <c r="I121" s="172">
        <v>0</v>
      </c>
      <c r="J121" s="172">
        <v>8</v>
      </c>
      <c r="K121" s="172"/>
      <c r="L121" s="172">
        <v>3401220</v>
      </c>
      <c r="M121" s="173">
        <v>120</v>
      </c>
      <c r="N121" s="130"/>
      <c r="O121" s="145"/>
    </row>
    <row r="122" spans="1:15" s="132" customFormat="1" ht="26.25" customHeight="1">
      <c r="A122" s="104" t="s">
        <v>194</v>
      </c>
      <c r="B122" s="86" t="s">
        <v>195</v>
      </c>
      <c r="C122" s="86">
        <v>2</v>
      </c>
      <c r="D122" s="103" t="s">
        <v>42</v>
      </c>
      <c r="E122" s="171" t="s">
        <v>34</v>
      </c>
      <c r="F122" s="172">
        <v>5</v>
      </c>
      <c r="G122" s="172">
        <v>0</v>
      </c>
      <c r="H122" s="172">
        <v>0</v>
      </c>
      <c r="I122" s="172">
        <v>0</v>
      </c>
      <c r="J122" s="172">
        <v>5</v>
      </c>
      <c r="K122" s="172" t="s">
        <v>35</v>
      </c>
      <c r="L122" s="172">
        <v>3401220</v>
      </c>
      <c r="M122" s="173">
        <v>10</v>
      </c>
      <c r="N122" s="130"/>
      <c r="O122" s="145"/>
    </row>
    <row r="123" spans="1:15" s="132" customFormat="1" ht="45" customHeight="1">
      <c r="A123" s="104" t="s">
        <v>196</v>
      </c>
      <c r="B123" s="86" t="s">
        <v>414</v>
      </c>
      <c r="C123" s="86">
        <v>5</v>
      </c>
      <c r="D123" s="103" t="s">
        <v>119</v>
      </c>
      <c r="E123" s="171" t="s">
        <v>34</v>
      </c>
      <c r="F123" s="172">
        <v>3</v>
      </c>
      <c r="G123" s="172">
        <v>0</v>
      </c>
      <c r="H123" s="172">
        <v>0</v>
      </c>
      <c r="I123" s="172">
        <v>0</v>
      </c>
      <c r="J123" s="172">
        <v>3</v>
      </c>
      <c r="K123" s="172" t="s">
        <v>35</v>
      </c>
      <c r="L123" s="172">
        <v>3401220</v>
      </c>
      <c r="M123" s="173">
        <v>15</v>
      </c>
      <c r="N123" s="130"/>
      <c r="O123" s="145"/>
    </row>
    <row r="124" spans="1:15" s="132" customFormat="1" ht="27" customHeight="1">
      <c r="A124" s="104" t="s">
        <v>160</v>
      </c>
      <c r="B124" s="86" t="s">
        <v>415</v>
      </c>
      <c r="C124" s="86">
        <v>5</v>
      </c>
      <c r="D124" s="103" t="s">
        <v>119</v>
      </c>
      <c r="E124" s="171" t="s">
        <v>34</v>
      </c>
      <c r="F124" s="172">
        <v>4</v>
      </c>
      <c r="G124" s="172">
        <v>0</v>
      </c>
      <c r="H124" s="172">
        <v>0</v>
      </c>
      <c r="I124" s="172">
        <v>0</v>
      </c>
      <c r="J124" s="172">
        <v>4</v>
      </c>
      <c r="K124" s="172" t="s">
        <v>35</v>
      </c>
      <c r="L124" s="172">
        <v>3401220</v>
      </c>
      <c r="M124" s="173">
        <v>20</v>
      </c>
      <c r="N124" s="130"/>
      <c r="O124" s="145"/>
    </row>
    <row r="125" spans="1:15" s="132" customFormat="1" ht="27" customHeight="1">
      <c r="A125" s="104" t="s">
        <v>161</v>
      </c>
      <c r="B125" s="86" t="s">
        <v>416</v>
      </c>
      <c r="C125" s="86">
        <v>5</v>
      </c>
      <c r="D125" s="103" t="s">
        <v>119</v>
      </c>
      <c r="E125" s="171" t="s">
        <v>34</v>
      </c>
      <c r="F125" s="172">
        <v>3</v>
      </c>
      <c r="G125" s="172">
        <v>0</v>
      </c>
      <c r="H125" s="172">
        <v>0</v>
      </c>
      <c r="I125" s="172">
        <v>0</v>
      </c>
      <c r="J125" s="172">
        <v>3</v>
      </c>
      <c r="K125" s="172" t="s">
        <v>35</v>
      </c>
      <c r="L125" s="172">
        <v>3401220</v>
      </c>
      <c r="M125" s="173">
        <v>15</v>
      </c>
      <c r="N125" s="130"/>
      <c r="O125" s="145"/>
    </row>
    <row r="126" spans="1:15" s="132" customFormat="1" ht="27" customHeight="1">
      <c r="A126" s="104" t="s">
        <v>37</v>
      </c>
      <c r="B126" s="86" t="s">
        <v>75</v>
      </c>
      <c r="C126" s="86">
        <v>15</v>
      </c>
      <c r="D126" s="103" t="s">
        <v>51</v>
      </c>
      <c r="E126" s="171" t="s">
        <v>34</v>
      </c>
      <c r="F126" s="172">
        <v>8</v>
      </c>
      <c r="G126" s="172">
        <v>0</v>
      </c>
      <c r="H126" s="172">
        <v>0</v>
      </c>
      <c r="I126" s="172">
        <v>0</v>
      </c>
      <c r="J126" s="172">
        <v>8</v>
      </c>
      <c r="K126" s="172"/>
      <c r="L126" s="172">
        <v>3401220</v>
      </c>
      <c r="M126" s="173">
        <v>120</v>
      </c>
      <c r="N126" s="130"/>
      <c r="O126" s="145"/>
    </row>
    <row r="127" spans="1:15" s="132" customFormat="1" ht="23.45" customHeight="1">
      <c r="A127" s="104" t="s">
        <v>37</v>
      </c>
      <c r="B127" s="86" t="s">
        <v>72</v>
      </c>
      <c r="C127" s="86">
        <v>15</v>
      </c>
      <c r="D127" s="103" t="s">
        <v>51</v>
      </c>
      <c r="E127" s="171" t="s">
        <v>34</v>
      </c>
      <c r="F127" s="172">
        <v>8</v>
      </c>
      <c r="G127" s="172">
        <v>0</v>
      </c>
      <c r="H127" s="172">
        <v>0</v>
      </c>
      <c r="I127" s="172">
        <v>0</v>
      </c>
      <c r="J127" s="172">
        <v>8</v>
      </c>
      <c r="K127" s="172"/>
      <c r="L127" s="172">
        <v>3401220</v>
      </c>
      <c r="M127" s="173">
        <v>120</v>
      </c>
      <c r="N127" s="130"/>
      <c r="O127" s="145"/>
    </row>
    <row r="128" spans="1:15" s="132" customFormat="1" ht="23.45" customHeight="1">
      <c r="A128" s="104" t="s">
        <v>44</v>
      </c>
      <c r="B128" s="86" t="s">
        <v>83</v>
      </c>
      <c r="C128" s="86">
        <v>15</v>
      </c>
      <c r="D128" s="103" t="s">
        <v>51</v>
      </c>
      <c r="E128" s="171" t="s">
        <v>34</v>
      </c>
      <c r="F128" s="172">
        <v>8</v>
      </c>
      <c r="G128" s="172">
        <v>0</v>
      </c>
      <c r="H128" s="172">
        <v>0</v>
      </c>
      <c r="I128" s="172">
        <v>0</v>
      </c>
      <c r="J128" s="172">
        <v>8</v>
      </c>
      <c r="K128" s="172"/>
      <c r="L128" s="172">
        <v>3401220</v>
      </c>
      <c r="M128" s="173">
        <v>120</v>
      </c>
      <c r="N128" s="130"/>
      <c r="O128" s="145"/>
    </row>
    <row r="129" spans="1:15" s="132" customFormat="1" ht="40.15" customHeight="1">
      <c r="A129" s="104" t="s">
        <v>192</v>
      </c>
      <c r="B129" s="86" t="s">
        <v>417</v>
      </c>
      <c r="C129" s="86">
        <v>5</v>
      </c>
      <c r="D129" s="103" t="s">
        <v>119</v>
      </c>
      <c r="E129" s="171" t="s">
        <v>34</v>
      </c>
      <c r="F129" s="172">
        <v>5</v>
      </c>
      <c r="G129" s="172">
        <v>0</v>
      </c>
      <c r="H129" s="172">
        <v>0</v>
      </c>
      <c r="I129" s="172">
        <v>0</v>
      </c>
      <c r="J129" s="172">
        <v>5</v>
      </c>
      <c r="K129" s="172" t="s">
        <v>35</v>
      </c>
      <c r="L129" s="172">
        <v>3401220</v>
      </c>
      <c r="M129" s="173">
        <v>25</v>
      </c>
      <c r="N129" s="130"/>
      <c r="O129" s="145"/>
    </row>
    <row r="130" spans="1:15" s="131" customFormat="1" ht="13.9" customHeight="1">
      <c r="A130" s="135" t="s">
        <v>60</v>
      </c>
      <c r="B130" s="136"/>
      <c r="C130" s="137"/>
      <c r="D130" s="137" t="s">
        <v>197</v>
      </c>
      <c r="E130" s="174"/>
      <c r="F130" s="174"/>
      <c r="G130" s="174"/>
      <c r="H130" s="174"/>
      <c r="I130" s="174"/>
      <c r="J130" s="174"/>
      <c r="K130" s="174"/>
      <c r="L130" s="174"/>
      <c r="M130" s="175"/>
      <c r="N130" s="138"/>
      <c r="O130" s="139"/>
    </row>
    <row r="131" spans="1:15" s="131" customFormat="1" ht="13.9" customHeight="1">
      <c r="A131" s="140" t="s">
        <v>418</v>
      </c>
      <c r="B131" s="141"/>
      <c r="C131" s="142"/>
      <c r="D131" s="142"/>
      <c r="E131" s="178"/>
      <c r="F131" s="178"/>
      <c r="G131" s="178"/>
      <c r="H131" s="178"/>
      <c r="I131" s="178"/>
      <c r="J131" s="178"/>
      <c r="K131" s="178"/>
      <c r="L131" s="178"/>
      <c r="M131" s="179"/>
      <c r="N131" s="143"/>
      <c r="O131" s="144"/>
    </row>
    <row r="132" spans="1:15" ht="4.9000000000000004" customHeight="1"/>
    <row r="133" spans="1:15" ht="13.15" customHeight="1">
      <c r="A133" s="257" t="s">
        <v>62</v>
      </c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</row>
    <row r="135" spans="1:15" ht="25.9" customHeight="1">
      <c r="C135" s="133"/>
      <c r="D135" s="134"/>
      <c r="E135" s="180"/>
      <c r="F135" s="181"/>
      <c r="G135" s="181"/>
      <c r="H135" s="181"/>
      <c r="I135" s="181"/>
      <c r="J135" s="181"/>
    </row>
  </sheetData>
  <mergeCells count="23">
    <mergeCell ref="C5:C6"/>
    <mergeCell ref="F5:J5"/>
    <mergeCell ref="K5:K6"/>
    <mergeCell ref="A23:O23"/>
    <mergeCell ref="A5:A6"/>
    <mergeCell ref="B5:B6"/>
    <mergeCell ref="K2:O2"/>
    <mergeCell ref="A4:N4"/>
    <mergeCell ref="A111:L111"/>
    <mergeCell ref="A39:O39"/>
    <mergeCell ref="A49:O49"/>
    <mergeCell ref="A69:O69"/>
    <mergeCell ref="A90:O90"/>
    <mergeCell ref="L5:L6"/>
    <mergeCell ref="M5:M6"/>
    <mergeCell ref="N5:N6"/>
    <mergeCell ref="A133:O133"/>
    <mergeCell ref="A60:O60"/>
    <mergeCell ref="O5:O6"/>
    <mergeCell ref="D6:E6"/>
    <mergeCell ref="A8:O8"/>
    <mergeCell ref="A9:O9"/>
    <mergeCell ref="A10:O10"/>
  </mergeCells>
  <printOptions horizontalCentered="1"/>
  <pageMargins left="0.27559055118110237" right="0.39370078740157483" top="1.1023622047244095" bottom="0.35433070866141736" header="0.94488188976377963" footer="0.23622047244094491"/>
  <pageSetup paperSize="9" scale="95" orientation="landscape" r:id="rId1"/>
  <headerFooter differentFirst="1" alignWithMargins="0">
    <oddHeader>&amp;C&amp;9&amp;P</oddHeader>
    <oddFooter>&amp;R&amp;8ДШВСМ</oddFooter>
  </headerFooter>
  <rowBreaks count="3" manualBreakCount="3">
    <brk id="20" max="14" man="1"/>
    <brk id="38" max="14" man="1"/>
    <brk id="11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16</vt:i4>
      </vt:variant>
    </vt:vector>
  </HeadingPairs>
  <TitlesOfParts>
    <vt:vector size="24" baseType="lpstr">
      <vt:lpstr>24ДЦОП з біатлону</vt:lpstr>
      <vt:lpstr>24ДЦОП  із зимових видів</vt:lpstr>
      <vt:lpstr>24ДЦОП худ.гімн</vt:lpstr>
      <vt:lpstr>ДЦОП з пл синх стр. у воду24</vt:lpstr>
      <vt:lpstr>24 Захід.ДЦОП ла</vt:lpstr>
      <vt:lpstr>24Сх.ДЦОП ла</vt:lpstr>
      <vt:lpstr>24 ДЦОП з волейбол пляжн</vt:lpstr>
      <vt:lpstr>24ДШВСМ</vt:lpstr>
      <vt:lpstr>'24 ДЦОП з волейбол пляжн'!Заголовки_для_печати</vt:lpstr>
      <vt:lpstr>'24 Захід.ДЦОП ла'!Заголовки_для_печати</vt:lpstr>
      <vt:lpstr>'24ДЦОП  із зимових видів'!Заголовки_для_печати</vt:lpstr>
      <vt:lpstr>'24ДЦОП з біатлону'!Заголовки_для_печати</vt:lpstr>
      <vt:lpstr>'24ДЦОП худ.гімн'!Заголовки_для_печати</vt:lpstr>
      <vt:lpstr>'24ДШВСМ'!Заголовки_для_печати</vt:lpstr>
      <vt:lpstr>'24Сх.ДЦОП ла'!Заголовки_для_печати</vt:lpstr>
      <vt:lpstr>'ДЦОП з пл синх стр. у воду24'!Заголовки_для_печати</vt:lpstr>
      <vt:lpstr>'24 ДЦОП з волейбол пляжн'!Область_печати</vt:lpstr>
      <vt:lpstr>'24 Захід.ДЦОП ла'!Область_печати</vt:lpstr>
      <vt:lpstr>'24ДЦОП  із зимових видів'!Область_печати</vt:lpstr>
      <vt:lpstr>'24ДЦОП з біатлону'!Область_печати</vt:lpstr>
      <vt:lpstr>'24ДЦОП худ.гімн'!Область_печати</vt:lpstr>
      <vt:lpstr>'24ДШВСМ'!Область_печати</vt:lpstr>
      <vt:lpstr>'24Сх.ДЦОП ла'!Область_печати</vt:lpstr>
      <vt:lpstr>'ДЦОП з пл синх стр. у воду24'!Область_печати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</dc:creator>
  <cp:lastModifiedBy>Ира</cp:lastModifiedBy>
  <cp:lastPrinted>2023-12-20T08:33:30Z</cp:lastPrinted>
  <dcterms:created xsi:type="dcterms:W3CDTF">2018-11-14T10:44:53Z</dcterms:created>
  <dcterms:modified xsi:type="dcterms:W3CDTF">2023-12-22T08:59:48Z</dcterms:modified>
</cp:coreProperties>
</file>