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ipova\Desktop\"/>
    </mc:Choice>
  </mc:AlternateContent>
  <xr:revisionPtr revIDLastSave="0" documentId="8_{B80AAD79-687E-426E-96CF-B9589EC79CA8}" xr6:coauthVersionLast="45" xr6:coauthVersionMax="45" xr10:uidLastSave="{00000000-0000-0000-0000-000000000000}"/>
  <bookViews>
    <workbookView xWindow="-120" yWindow="-120" windowWidth="29040" windowHeight="15840" activeTab="1" xr2:uid="{542A28E4-3430-47F9-97E9-EB68B30A45FA}"/>
  </bookViews>
  <sheets>
    <sheet name="Титульний" sheetId="3" r:id="rId1"/>
    <sheet name="І частина" sheetId="2" r:id="rId2"/>
    <sheet name="ІІ частина" sheetId="1" r:id="rId3"/>
  </sheets>
  <definedNames>
    <definedName name="_xlnm.Print_Area" localSheetId="1">'І частина'!$A$1:$BD$32</definedName>
    <definedName name="_xlnm.Print_Area" localSheetId="2">'ІІ частина'!$A$1:$AH$34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4" i="3" l="1"/>
  <c r="AZ33" i="2"/>
  <c r="AV33" i="2"/>
  <c r="AR33" i="2"/>
  <c r="AN33" i="2"/>
  <c r="AJ33" i="2"/>
  <c r="AF33" i="2"/>
  <c r="AB33" i="2"/>
  <c r="X33" i="2"/>
  <c r="T33" i="2"/>
  <c r="P33" i="2"/>
  <c r="L33" i="2"/>
  <c r="H33" i="2"/>
  <c r="D33" i="2"/>
  <c r="BC33" i="2"/>
  <c r="BB33" i="2"/>
  <c r="BA33" i="2"/>
  <c r="AY33" i="2"/>
  <c r="AX33" i="2"/>
  <c r="AW33" i="2"/>
  <c r="AU33" i="2"/>
  <c r="AT33" i="2"/>
  <c r="AS33" i="2"/>
  <c r="AQ33" i="2"/>
  <c r="AP33" i="2"/>
  <c r="AO33" i="2"/>
  <c r="AM33" i="2"/>
  <c r="AL33" i="2"/>
  <c r="AK33" i="2"/>
  <c r="AI33" i="2"/>
  <c r="AH33" i="2"/>
  <c r="AG33" i="2"/>
  <c r="AE33" i="2"/>
  <c r="AD33" i="2"/>
  <c r="AC33" i="2"/>
  <c r="AA33" i="2"/>
  <c r="Z33" i="2"/>
  <c r="Y33" i="2"/>
  <c r="W33" i="2"/>
  <c r="V33" i="2"/>
  <c r="U33" i="2"/>
  <c r="S33" i="2"/>
  <c r="R33" i="2"/>
  <c r="Q33" i="2"/>
  <c r="O33" i="2"/>
  <c r="N33" i="2"/>
  <c r="M33" i="2"/>
  <c r="K33" i="2"/>
  <c r="J33" i="2"/>
  <c r="I33" i="2"/>
  <c r="G33" i="2"/>
  <c r="F33" i="2"/>
  <c r="E33" i="2"/>
  <c r="C33" i="2"/>
  <c r="AG9" i="1" l="1"/>
  <c r="AC9" i="1"/>
  <c r="Y9" i="1"/>
  <c r="U9" i="1"/>
  <c r="Q9" i="1"/>
  <c r="M9" i="1"/>
  <c r="I9" i="1"/>
  <c r="E9" i="1"/>
  <c r="F9" i="1" l="1"/>
  <c r="J9" i="1"/>
  <c r="N9" i="1"/>
  <c r="R9" i="1"/>
  <c r="V9" i="1"/>
  <c r="Z9" i="1"/>
  <c r="AD9" i="1"/>
  <c r="G9" i="1"/>
  <c r="K9" i="1"/>
  <c r="O9" i="1"/>
  <c r="S9" i="1"/>
  <c r="W9" i="1"/>
  <c r="AA9" i="1"/>
  <c r="AE9" i="1"/>
  <c r="D9" i="1"/>
  <c r="H9" i="1"/>
  <c r="L9" i="1"/>
  <c r="P9" i="1"/>
  <c r="T9" i="1"/>
  <c r="X9" i="1"/>
  <c r="AB9" i="1"/>
  <c r="AF9" i="1"/>
  <c r="C9" i="1"/>
</calcChain>
</file>

<file path=xl/sharedStrings.xml><?xml version="1.0" encoding="utf-8"?>
<sst xmlns="http://schemas.openxmlformats.org/spreadsheetml/2006/main" count="224" uniqueCount="180">
  <si>
    <r>
      <t xml:space="preserve">ІІ. Зведені дані по </t>
    </r>
    <r>
      <rPr>
        <b/>
        <sz val="14"/>
        <rFont val="Times New Roman"/>
        <family val="1"/>
        <charset val="204"/>
      </rPr>
      <t>спортивних</t>
    </r>
    <r>
      <rPr>
        <b/>
        <sz val="14"/>
        <rFont val="Times New Roman"/>
        <family val="1"/>
      </rPr>
      <t xml:space="preserve"> школах</t>
    </r>
  </si>
  <si>
    <t>№ рядка</t>
  </si>
  <si>
    <t>Область</t>
  </si>
  <si>
    <t>Кількість спортивних шкіл, од.</t>
  </si>
  <si>
    <t>Із загальної кількості спортивних шкіл                     (з графи 1)                                мають категорію</t>
  </si>
  <si>
    <t>Із загальної кількості спортивних шкіл                                       (з графи 1) знаходяться у власності</t>
  </si>
  <si>
    <t>Кількість керівників, професіоналів і фахівців відповідно до штатного розпису спортивної школи, осіб</t>
  </si>
  <si>
    <t>Клькість тих, що мають вищу освіту за спеціальністю "фізична культура і спорт"  (з графи 11)</t>
  </si>
  <si>
    <t>Кількість працівників згідно зі штатним розписом, осіб</t>
  </si>
  <si>
    <t>Обсяг надходжень у звітному році,                                          тис. грн  (сума граф                          15-22)</t>
  </si>
  <si>
    <t xml:space="preserve">У тому числі за джерелами фінансування </t>
  </si>
  <si>
    <t xml:space="preserve">Окремі видатки на </t>
  </si>
  <si>
    <t xml:space="preserve">Кількість основних спортивних споруд та приміщень (од.),                  що знаходяться на 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</si>
  <si>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21 розділу І)</t>
  </si>
  <si>
    <t>з бюджету</t>
  </si>
  <si>
    <t>від підприємств, установ, організацій та їх об'єднань</t>
  </si>
  <si>
    <t>від фізкультурно-спортивних товариств</t>
  </si>
  <si>
    <t>від спортивних федерацій</t>
  </si>
  <si>
    <t>від надання платних послуг з фізкультурно-оздоровчої та спортивної роботи на власній спортивній базі</t>
  </si>
  <si>
    <t>з інших джерел</t>
  </si>
  <si>
    <t xml:space="preserve">оплату праці працівників (у тому числі нарахування на заробітну плату) </t>
  </si>
  <si>
    <t>у тому числі на оплату праці тренерів-викладачів (з графи 23)</t>
  </si>
  <si>
    <t>навчально-спортивну роботу</t>
  </si>
  <si>
    <t>придбання спортивного обладнання та інвентарю</t>
  </si>
  <si>
    <t>орендну плату за експлуатацію спортивних споруд</t>
  </si>
  <si>
    <t>утримання власних спортивних споруд</t>
  </si>
  <si>
    <t>обласного</t>
  </si>
  <si>
    <t>районного</t>
  </si>
  <si>
    <t>міста</t>
  </si>
  <si>
    <t>власній спортивній базі</t>
  </si>
  <si>
    <t>орендованій спортивній базі</t>
  </si>
  <si>
    <t>усього (сума граф 2-3)</t>
  </si>
  <si>
    <t>у тому числі</t>
  </si>
  <si>
    <t>вищу</t>
  </si>
  <si>
    <t>першу</t>
  </si>
  <si>
    <t xml:space="preserve">другу </t>
  </si>
  <si>
    <t>без категорії</t>
  </si>
  <si>
    <t>державній</t>
  </si>
  <si>
    <t>комунальній</t>
  </si>
  <si>
    <t>приватній</t>
  </si>
  <si>
    <t>ДЮСШ</t>
  </si>
  <si>
    <t>СДЮСШОР</t>
  </si>
  <si>
    <t>А</t>
  </si>
  <si>
    <r>
      <t xml:space="preserve">УСЬОГО                                                </t>
    </r>
    <r>
      <rPr>
        <b/>
        <sz val="6"/>
        <rFont val="Times New Roman"/>
        <family val="1"/>
        <charset val="204"/>
      </rPr>
      <t xml:space="preserve"> </t>
    </r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</si>
  <si>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</si>
  <si>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</si>
  <si>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</si>
  <si>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</si>
  <si>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</si>
  <si>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</si>
  <si>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</si>
  <si>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</si>
  <si>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</si>
  <si>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</si>
  <si>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</si>
  <si>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</si>
  <si>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</si>
  <si>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</si>
  <si>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</si>
  <si>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</si>
  <si>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</si>
  <si>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</si>
  <si>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</si>
  <si>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</si>
  <si>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</si>
  <si>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</si>
  <si>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</si>
  <si>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</si>
  <si>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</si>
  <si>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І. Основні показники роботи спортивних відділень ДЮСШ, СДЮСШОР</t>
  </si>
  <si>
    <t>Найменування                                                організацій, установ, у підпорядкуванні яких перебувають школи,                                              відділеннь з видів спорту</t>
  </si>
  <si>
    <t>Кількість відділень з видів спорту, од.</t>
  </si>
  <si>
    <t>Кількість навчальних груп, од.</t>
  </si>
  <si>
    <t>Кількість вихованців, що займаються у групах, осіб</t>
  </si>
  <si>
    <t>Кількість вихованців (з графи 21), осіб</t>
  </si>
  <si>
    <t>Кількість тренерів-викладачів, усього, осіб</t>
  </si>
  <si>
    <t xml:space="preserve">Кількість штатних тренерів-викладачів (з графи 40), осіб                       </t>
  </si>
  <si>
    <t>фізкультурно-реабілітаційної підготовки (у ДЮСШ для інвалідів)</t>
  </si>
  <si>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</si>
  <si>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</si>
  <si>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</si>
  <si>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</si>
  <si>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 xml:space="preserve">початкової підготовки </t>
  </si>
  <si>
    <t>з них дівчат (з графи 8)</t>
  </si>
  <si>
    <t>усього (сума граф        7-8,            10-13,      15-17,   19),                           осіб</t>
  </si>
  <si>
    <t>з них кількість                             (з графи 21)</t>
  </si>
  <si>
    <t>Кількість вихованців, які навчаються у спеціалізованому класі, осіб</t>
  </si>
  <si>
    <t>які входили до складів збірних команд України</t>
  </si>
  <si>
    <t>яким протягом звітного року присвоєно спортивний розряд або звання</t>
  </si>
  <si>
    <t>1 рік навчання</t>
  </si>
  <si>
    <t>2 рік навчання</t>
  </si>
  <si>
    <t>3 рік навчання</t>
  </si>
  <si>
    <t>більше 3 років</t>
  </si>
  <si>
    <t>з них дівчат                       (з граф 10-13)</t>
  </si>
  <si>
    <t>більше 2 років</t>
  </si>
  <si>
    <t>з них дівчат                            (з граф 15-17)</t>
  </si>
  <si>
    <t>увесь строк</t>
  </si>
  <si>
    <t>з них дівчат                     (з графи 19)</t>
  </si>
  <si>
    <t>дівчат</t>
  </si>
  <si>
    <t xml:space="preserve">вихованців віком до                         18 років </t>
  </si>
  <si>
    <t>сиріт</t>
  </si>
  <si>
    <t>інвалідів</t>
  </si>
  <si>
    <t>усього</t>
  </si>
  <si>
    <t>з них</t>
  </si>
  <si>
    <t>юнацькі, третій та другий розряди</t>
  </si>
  <si>
    <t>перший розряд</t>
  </si>
  <si>
    <t>у тому числі дівчат</t>
  </si>
  <si>
    <t>кандидат в майстри спорту України</t>
  </si>
  <si>
    <t>майстер спорту України</t>
  </si>
  <si>
    <t>майстер спорту України міжнародного класу</t>
  </si>
  <si>
    <t xml:space="preserve">усього </t>
  </si>
  <si>
    <t>жінок (з графи 41)</t>
  </si>
  <si>
    <t>кількість тренерів-викладачів, що мають</t>
  </si>
  <si>
    <t>віком (з графи 41)</t>
  </si>
  <si>
    <t>основний склад</t>
  </si>
  <si>
    <t>кандидати</t>
  </si>
  <si>
    <t>резерв</t>
  </si>
  <si>
    <t>звання заслужений тренер</t>
  </si>
  <si>
    <t xml:space="preserve">вищу освіту за спеціальністю "фізична культура і спорт" </t>
  </si>
  <si>
    <t xml:space="preserve">категорію </t>
  </si>
  <si>
    <t>до 30 років</t>
  </si>
  <si>
    <t>з них жінок</t>
  </si>
  <si>
    <t>30-60 років</t>
  </si>
  <si>
    <t>60 та старші</t>
  </si>
  <si>
    <t>другу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</si>
  <si>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</si>
  <si>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</si>
  <si>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</si>
  <si>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</si>
  <si>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</si>
  <si>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</si>
  <si>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</si>
  <si>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</si>
  <si>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</si>
  <si>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</si>
  <si>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</si>
  <si>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</si>
  <si>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</si>
  <si>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</si>
  <si>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</si>
  <si>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</si>
  <si>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</si>
  <si>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</si>
  <si>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</si>
  <si>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</si>
  <si>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</si>
  <si>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</si>
  <si>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</si>
  <si>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</si>
  <si>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</si>
  <si>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УСЬОГО</t>
  </si>
  <si>
    <t>Звітність</t>
  </si>
  <si>
    <t>Зведений звіт про діяльність дитячо-юнацьких спортивних шкіл</t>
  </si>
  <si>
    <t xml:space="preserve">(спеціалізованих дитячо-юнацьких спортивних шкіл олімпійського резерву) </t>
  </si>
  <si>
    <t>Подають</t>
  </si>
  <si>
    <t>Терміни подання</t>
  </si>
  <si>
    <t>Осередки всеукраїнських фізкультурно-спортивних товариств "Динамо", "Колос", "Спартак", "Україна":</t>
  </si>
  <si>
    <t>Форма № 5-ФК (зведена)</t>
  </si>
  <si>
    <t xml:space="preserve">           всеукраїнським фізкультурно-спортивним товариствам "Динамо", "Колос", "Спартак", "Україна"</t>
  </si>
  <si>
    <t>до 25 січня</t>
  </si>
  <si>
    <t>(річна)</t>
  </si>
  <si>
    <r>
      <t xml:space="preserve">           </t>
    </r>
    <r>
      <rPr>
        <sz val="10"/>
        <rFont val="Times New Roman"/>
        <family val="1"/>
      </rPr>
      <t>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  </r>
  </si>
  <si>
    <t>ЗАТВЕРДЖЕНО                                           Наказ Міністерства молоді та спорту України                                  07 березня 2017 року № 946</t>
  </si>
  <si>
    <t>Філії Комітету (Кримське республіканське, обласні, Київське та Севастопольське міські відділення з фізичного виховання та спорту):</t>
  </si>
  <si>
    <r>
      <t xml:space="preserve">         </t>
    </r>
    <r>
      <rPr>
        <sz val="10"/>
        <rFont val="Times New Roman"/>
        <family val="1"/>
      </rPr>
      <t>Комітету з фізичного виховання та спорту Міністерства освіти і науки України</t>
    </r>
  </si>
  <si>
    <t xml:space="preserve">   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</si>
  <si>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Міністерство освіти і науки, молоді та спорту Автономної Республіки Крим, структурні підрозділи з фізичної культури та спорту обласних, Київської та Севастопольської міських державних адміністрацій зведений звіт по регіону:</t>
  </si>
  <si>
    <t>за погодженням з                                  Держстатом, МОН</t>
  </si>
  <si>
    <r>
      <t xml:space="preserve">         </t>
    </r>
    <r>
      <rPr>
        <sz val="10"/>
        <rFont val="Times New Roman"/>
        <family val="1"/>
      </rPr>
      <t>Міністерству молоді та спорту України</t>
    </r>
  </si>
  <si>
    <t>до 10 лютого</t>
  </si>
  <si>
    <t xml:space="preserve">        територіальним органам державної статистики в Автономній Республіці Крим, областях, містах Києві та                                           Севастополі</t>
  </si>
  <si>
    <t>Міністерство молоді та спорту України зведений звіт по Україні та регіонах:</t>
  </si>
  <si>
    <r>
      <t xml:space="preserve">        </t>
    </r>
    <r>
      <rPr>
        <sz val="10"/>
        <rFont val="Times New Roman"/>
        <family val="1"/>
      </rPr>
      <t xml:space="preserve">Державній службі статистики України </t>
    </r>
  </si>
  <si>
    <t>до 10 березня</t>
  </si>
  <si>
    <r>
      <t xml:space="preserve">Респондент: </t>
    </r>
    <r>
      <rPr>
        <sz val="10"/>
        <rFont val="Times New Roman"/>
        <family val="1"/>
        <charset val="204"/>
      </rPr>
      <t xml:space="preserve"> Державна служба статистики України </t>
    </r>
  </si>
  <si>
    <t>Найменування: Міністерство молоді та спорту України</t>
  </si>
  <si>
    <t>Місцезнаходження: 01601, м. Київ, вул. Еспланадна, 42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</si>
  <si>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</si>
  <si>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№ телефону (з кодом) (044) 289-14-50,                 № факсу (044) 289-14-50,                е-mail: lyashenko_dush@ukr.net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</si>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</sst>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</font>
    <font>
      <b/>
      <sz val="6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2" xfId="1" applyFont="1" applyBorder="1" applyAlignment="1">
      <alignment horizontal="center" vertical="center" textRotation="90" wrapText="1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3" fontId="12" fillId="3" borderId="2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/>
    <xf numFmtId="0" fontId="0" fillId="4" borderId="0" xfId="0" applyFill="1"/>
    <xf numFmtId="0" fontId="8" fillId="0" borderId="0" xfId="0" applyFont="1"/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0" fontId="16" fillId="0" borderId="0" xfId="0" applyFont="1"/>
    <xf numFmtId="0" fontId="8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0" borderId="6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justify" textRotation="90" wrapText="1"/>
    </xf>
    <xf numFmtId="0" fontId="13" fillId="0" borderId="6" xfId="1" applyFont="1" applyBorder="1" applyAlignment="1">
      <alignment horizontal="center" vertical="justify" textRotation="90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 textRotation="90"/>
    </xf>
    <xf numFmtId="0" fontId="13" fillId="0" borderId="6" xfId="1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justify" textRotation="90" wrapText="1"/>
    </xf>
    <xf numFmtId="0" fontId="7" fillId="0" borderId="6" xfId="1" applyFont="1" applyFill="1" applyBorder="1" applyAlignment="1">
      <alignment horizontal="center" vertical="justify" textRotation="90" wrapText="1"/>
    </xf>
    <xf numFmtId="0" fontId="7" fillId="0" borderId="12" xfId="1" applyFont="1" applyFill="1" applyBorder="1" applyAlignment="1">
      <alignment horizontal="center" vertical="justify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justify" textRotation="90" wrapText="1"/>
    </xf>
    <xf numFmtId="0" fontId="6" fillId="0" borderId="6" xfId="1" applyFont="1" applyFill="1" applyBorder="1" applyAlignment="1">
      <alignment horizontal="center" vertical="justify" textRotation="90" wrapText="1"/>
    </xf>
    <xf numFmtId="0" fontId="6" fillId="0" borderId="12" xfId="1" applyFont="1" applyFill="1" applyBorder="1" applyAlignment="1">
      <alignment horizontal="center" vertical="justify" textRotation="90" wrapText="1"/>
    </xf>
    <xf numFmtId="0" fontId="6" fillId="0" borderId="2" xfId="1" applyFont="1" applyFill="1" applyBorder="1" applyAlignment="1">
      <alignment horizontal="center" vertical="justify" textRotation="90" wrapText="1"/>
    </xf>
    <xf numFmtId="0" fontId="7" fillId="0" borderId="2" xfId="1" applyFont="1" applyFill="1" applyBorder="1" applyAlignment="1">
      <alignment horizontal="center" vertical="justify" textRotation="90" wrapText="1"/>
    </xf>
    <xf numFmtId="0" fontId="6" fillId="0" borderId="1" xfId="0" applyFont="1" applyFill="1" applyBorder="1" applyAlignment="1">
      <alignment horizontal="center" vertical="justify" textRotation="90" wrapText="1"/>
    </xf>
    <xf numFmtId="0" fontId="0" fillId="0" borderId="6" xfId="0" applyFill="1" applyBorder="1" applyAlignment="1">
      <alignment horizontal="center" vertical="justify" textRotation="90" wrapText="1"/>
    </xf>
    <xf numFmtId="0" fontId="0" fillId="0" borderId="12" xfId="0" applyFill="1" applyBorder="1" applyAlignment="1">
      <alignment horizontal="center" vertical="justify" textRotation="90" wrapTex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textRotation="90" wrapText="1"/>
    </xf>
    <xf numFmtId="0" fontId="6" fillId="0" borderId="11" xfId="1" applyFont="1" applyFill="1" applyBorder="1" applyAlignment="1">
      <alignment horizontal="center" vertical="center" textRotation="90" wrapText="1"/>
    </xf>
    <xf numFmtId="0" fontId="6" fillId="0" borderId="7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justify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justify" textRotation="90" wrapText="1"/>
    </xf>
    <xf numFmtId="0" fontId="6" fillId="0" borderId="12" xfId="0" applyFont="1" applyFill="1" applyBorder="1" applyAlignment="1">
      <alignment horizontal="center" vertical="justify" textRotation="90" wrapText="1"/>
    </xf>
  </cellXfs>
  <cellStyles count="2">
    <cellStyle name="Звичайний" xfId="0" builtinId="0"/>
    <cellStyle name="Обычный_5 ФК_предложения" xfId="1" xr:uid="{516AD196-2256-4094-AF12-BC9A0805B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F0EA-CD3D-47CC-AFBB-699227983277}">
  <dimension ref="A1:BG127"/>
  <sheetViews>
    <sheetView zoomScale="120" zoomScaleNormal="73" workbookViewId="0">
      <selection activeCell="A4" sqref="A4:L4"/>
    </sheetView>
  </sheetViews>
  <sheetFormatPr defaultRowHeight="12.75" x14ac:dyDescent="0.2"/>
  <cols>
    <col min="1" max="1" width="14.140625" customWidth="1"/>
    <col min="2" max="2" width="15" customWidth="1"/>
    <col min="3" max="3" width="9" customWidth="1"/>
    <col min="4" max="4" width="7.140625" customWidth="1"/>
    <col min="8" max="8" width="23.42578125" customWidth="1"/>
    <col min="9" max="9" width="15.7109375" customWidth="1"/>
    <col min="10" max="10" width="8.7109375" customWidth="1"/>
    <col min="12" max="12" width="9.7109375" customWidth="1"/>
  </cols>
  <sheetData>
    <row r="1" spans="1:59" s="15" customFormat="1" ht="21" customHeight="1" x14ac:dyDescent="0.2">
      <c r="A1" s="63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59" s="15" customFormat="1" ht="21" customHeight="1" x14ac:dyDescent="0.2">
      <c r="A2" s="65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9" s="15" customFormat="1" ht="21" customHeight="1" x14ac:dyDescent="0.2">
      <c r="A3" s="67" t="s">
        <v>153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59" ht="21" customHeight="1" x14ac:dyDescent="0.2">
      <c r="A4" s="68" t="s">
        <v>179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BG4" s="16">
        <f>(I10+J10+L10+M10+N10+O10+Q10+R10+S10+U10)-W10</f>
        <v>0</v>
      </c>
    </row>
    <row r="5" spans="1:59" x14ac:dyDescent="0.2">
      <c r="A5" s="17"/>
    </row>
    <row r="6" spans="1:59" ht="21.75" customHeight="1" x14ac:dyDescent="0.2">
      <c r="A6" s="69" t="s">
        <v>154</v>
      </c>
      <c r="B6" s="70"/>
      <c r="C6" s="70"/>
      <c r="D6" s="70"/>
      <c r="E6" s="70"/>
      <c r="F6" s="70"/>
      <c r="G6" s="70"/>
      <c r="H6" s="71"/>
      <c r="I6" s="18" t="s">
        <v>155</v>
      </c>
      <c r="J6" s="19"/>
      <c r="K6" s="19"/>
      <c r="L6" s="19"/>
    </row>
    <row r="7" spans="1:59" ht="22.5" customHeight="1" x14ac:dyDescent="0.2">
      <c r="A7" s="58" t="s">
        <v>156</v>
      </c>
      <c r="B7" s="58"/>
      <c r="C7" s="58"/>
      <c r="D7" s="58"/>
      <c r="E7" s="58"/>
      <c r="F7" s="58"/>
      <c r="G7" s="59"/>
      <c r="H7" s="60"/>
      <c r="I7" s="20"/>
      <c r="J7" s="61" t="s">
        <v>157</v>
      </c>
      <c r="K7" s="61"/>
      <c r="L7" s="62"/>
    </row>
    <row r="8" spans="1:59" ht="20.25" customHeight="1" x14ac:dyDescent="0.2">
      <c r="A8" s="58" t="s">
        <v>158</v>
      </c>
      <c r="B8" s="58"/>
      <c r="C8" s="58"/>
      <c r="D8" s="58"/>
      <c r="E8" s="58"/>
      <c r="F8" s="58"/>
      <c r="G8" s="72"/>
      <c r="H8" s="73"/>
      <c r="I8" s="18" t="s">
        <v>159</v>
      </c>
      <c r="J8" s="19"/>
      <c r="K8" s="21" t="s">
        <v>160</v>
      </c>
      <c r="L8" s="19"/>
    </row>
    <row r="9" spans="1:59" ht="38.25" customHeight="1" x14ac:dyDescent="0.2">
      <c r="A9" s="58" t="s">
        <v>161</v>
      </c>
      <c r="B9" s="59"/>
      <c r="C9" s="59"/>
      <c r="D9" s="59"/>
      <c r="E9" s="59"/>
      <c r="F9" s="59"/>
      <c r="G9" s="59"/>
      <c r="H9" s="60"/>
      <c r="I9" s="18" t="s">
        <v>159</v>
      </c>
      <c r="J9" s="74" t="s">
        <v>162</v>
      </c>
      <c r="K9" s="74"/>
      <c r="L9" s="74"/>
    </row>
    <row r="10" spans="1:59" ht="33.75" customHeight="1" x14ac:dyDescent="0.2">
      <c r="A10" s="58" t="s">
        <v>163</v>
      </c>
      <c r="B10" s="58"/>
      <c r="C10" s="58"/>
      <c r="D10" s="58"/>
      <c r="E10" s="58"/>
      <c r="F10" s="58"/>
      <c r="G10" s="72"/>
      <c r="H10" s="73"/>
      <c r="I10" s="18"/>
      <c r="J10" s="74"/>
      <c r="K10" s="74"/>
      <c r="L10" s="74"/>
    </row>
    <row r="11" spans="1:59" ht="25.5" customHeight="1" x14ac:dyDescent="0.2">
      <c r="A11" s="58" t="s">
        <v>164</v>
      </c>
      <c r="B11" s="58"/>
      <c r="C11" s="58"/>
      <c r="D11" s="58"/>
      <c r="E11" s="58"/>
      <c r="F11" s="58"/>
      <c r="G11" s="72"/>
      <c r="H11" s="73"/>
      <c r="I11" s="18" t="s">
        <v>159</v>
      </c>
      <c r="J11" s="74"/>
      <c r="K11" s="74"/>
      <c r="L11" s="74"/>
    </row>
    <row r="12" spans="1:59" ht="29.25" customHeight="1" x14ac:dyDescent="0.2">
      <c r="A12" s="58" t="s">
        <v>165</v>
      </c>
      <c r="B12" s="58"/>
      <c r="C12" s="58"/>
      <c r="D12" s="58"/>
      <c r="E12" s="58"/>
      <c r="F12" s="58"/>
      <c r="G12" s="72"/>
      <c r="H12" s="73"/>
      <c r="I12" s="18" t="s">
        <v>159</v>
      </c>
      <c r="J12" s="74"/>
      <c r="K12" s="74"/>
      <c r="L12" s="74"/>
    </row>
    <row r="13" spans="1:59" ht="35.25" customHeight="1" x14ac:dyDescent="0.2">
      <c r="A13" s="58" t="s">
        <v>166</v>
      </c>
      <c r="B13" s="58"/>
      <c r="C13" s="58"/>
      <c r="D13" s="58"/>
      <c r="E13" s="58"/>
      <c r="F13" s="58"/>
      <c r="G13" s="72"/>
      <c r="H13" s="73"/>
      <c r="I13" s="20"/>
      <c r="J13" s="75" t="s">
        <v>167</v>
      </c>
      <c r="K13" s="75"/>
      <c r="L13" s="62"/>
    </row>
    <row r="14" spans="1:59" ht="21" customHeight="1" x14ac:dyDescent="0.2">
      <c r="A14" s="58" t="s">
        <v>168</v>
      </c>
      <c r="B14" s="58"/>
      <c r="C14" s="58"/>
      <c r="D14" s="58"/>
      <c r="E14" s="58"/>
      <c r="F14" s="58"/>
      <c r="G14" s="72"/>
      <c r="H14" s="73"/>
      <c r="I14" s="18" t="s">
        <v>169</v>
      </c>
      <c r="J14" s="76"/>
      <c r="K14" s="77"/>
      <c r="L14" s="78"/>
    </row>
    <row r="15" spans="1:59" ht="30.75" customHeight="1" x14ac:dyDescent="0.2">
      <c r="A15" s="79" t="s">
        <v>170</v>
      </c>
      <c r="B15" s="58"/>
      <c r="C15" s="58"/>
      <c r="D15" s="58"/>
      <c r="E15" s="58"/>
      <c r="F15" s="58"/>
      <c r="G15" s="72"/>
      <c r="H15" s="73"/>
      <c r="I15" s="18" t="s">
        <v>169</v>
      </c>
      <c r="J15" s="65"/>
      <c r="K15" s="65"/>
      <c r="L15" s="19"/>
    </row>
    <row r="16" spans="1:59" ht="25.5" customHeight="1" x14ac:dyDescent="0.2">
      <c r="A16" s="58" t="s">
        <v>171</v>
      </c>
      <c r="B16" s="58"/>
      <c r="C16" s="58"/>
      <c r="D16" s="58"/>
      <c r="E16" s="58"/>
      <c r="F16" s="58"/>
      <c r="G16" s="72"/>
      <c r="H16" s="73"/>
      <c r="I16" s="20"/>
      <c r="J16" s="65"/>
      <c r="K16" s="65"/>
      <c r="L16" s="19"/>
    </row>
    <row r="17" spans="1:12" ht="24" customHeight="1" x14ac:dyDescent="0.2">
      <c r="A17" s="58" t="s">
        <v>172</v>
      </c>
      <c r="B17" s="59"/>
      <c r="C17" s="59"/>
      <c r="D17" s="59"/>
      <c r="E17" s="59"/>
      <c r="F17" s="59"/>
      <c r="G17" s="59"/>
      <c r="H17" s="60"/>
      <c r="I17" s="18" t="s">
        <v>173</v>
      </c>
      <c r="J17" s="22"/>
      <c r="K17" s="22"/>
      <c r="L17" s="19"/>
    </row>
    <row r="18" spans="1:12" ht="17.25" customHeight="1" x14ac:dyDescent="0.2">
      <c r="A18" s="23"/>
      <c r="B18" s="24"/>
      <c r="C18" s="24"/>
      <c r="D18" s="24"/>
      <c r="E18" s="24"/>
      <c r="F18" s="24"/>
      <c r="G18" s="24"/>
      <c r="H18" s="24"/>
      <c r="I18" s="25"/>
      <c r="J18" s="22"/>
      <c r="K18" s="22"/>
      <c r="L18" s="19"/>
    </row>
    <row r="19" spans="1:12" ht="17.25" customHeight="1" x14ac:dyDescent="0.2">
      <c r="A19" s="88" t="s">
        <v>174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2">
      <c r="A20" s="80" t="s">
        <v>175</v>
      </c>
      <c r="B20" s="81"/>
      <c r="C20" s="81"/>
      <c r="D20" s="81"/>
      <c r="E20" s="81"/>
      <c r="F20" s="81"/>
      <c r="G20" s="81"/>
      <c r="H20" s="81"/>
      <c r="I20" s="82"/>
      <c r="J20" s="82"/>
      <c r="K20" s="82"/>
      <c r="L20" s="83"/>
    </row>
    <row r="21" spans="1:12" ht="18" customHeight="1" x14ac:dyDescent="0.2">
      <c r="A21" s="80" t="s">
        <v>176</v>
      </c>
      <c r="B21" s="81"/>
      <c r="C21" s="81"/>
      <c r="D21" s="81"/>
      <c r="E21" s="81"/>
      <c r="F21" s="81"/>
      <c r="G21" s="81"/>
      <c r="H21" s="81"/>
      <c r="I21" s="82"/>
      <c r="J21" s="82"/>
      <c r="K21" s="82"/>
      <c r="L21" s="83"/>
    </row>
    <row r="22" spans="1:12" ht="18" customHeight="1" x14ac:dyDescent="0.2">
      <c r="A22" s="80"/>
      <c r="B22" s="81"/>
      <c r="C22" s="81"/>
      <c r="D22" s="81"/>
      <c r="E22" s="81"/>
      <c r="F22" s="81"/>
      <c r="G22" s="81"/>
      <c r="H22" s="81"/>
      <c r="I22" s="82"/>
      <c r="J22" s="82"/>
      <c r="K22" s="82"/>
      <c r="L22" s="83"/>
    </row>
    <row r="23" spans="1:12" ht="18" customHeight="1" x14ac:dyDescent="0.2">
      <c r="A23" s="84" t="s">
        <v>177</v>
      </c>
      <c r="B23" s="85"/>
      <c r="C23" s="85"/>
      <c r="D23" s="85"/>
      <c r="E23" s="85"/>
      <c r="F23" s="85"/>
      <c r="G23" s="85"/>
      <c r="H23" s="85"/>
      <c r="I23" s="86"/>
      <c r="J23" s="86"/>
      <c r="K23" s="86"/>
      <c r="L23" s="87"/>
    </row>
    <row r="24" spans="1:12" ht="18" customHeight="1" x14ac:dyDescent="0.2">
      <c r="A24" s="80" t="s">
        <v>178</v>
      </c>
      <c r="B24" s="81"/>
      <c r="C24" s="81"/>
      <c r="D24" s="81"/>
      <c r="E24" s="81"/>
      <c r="F24" s="81"/>
      <c r="G24" s="81"/>
      <c r="H24" s="81"/>
      <c r="I24" s="82"/>
      <c r="J24" s="82"/>
      <c r="K24" s="82"/>
      <c r="L24" s="83"/>
    </row>
    <row r="39" spans="1:18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1" spans="1:18" ht="15.75" x14ac:dyDescent="0.25">
      <c r="A41" s="27"/>
      <c r="M41" s="26"/>
      <c r="N41" s="26"/>
      <c r="O41" s="26"/>
      <c r="P41" s="26"/>
      <c r="Q41" s="26"/>
      <c r="R41" s="26"/>
    </row>
    <row r="74" spans="1:14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6" spans="1:14" x14ac:dyDescent="0.2">
      <c r="A76" s="28"/>
      <c r="M76" s="26"/>
      <c r="N76" s="26"/>
    </row>
    <row r="118" spans="1:1" x14ac:dyDescent="0.2">
      <c r="A118" s="29"/>
    </row>
    <row r="119" spans="1:1" x14ac:dyDescent="0.2">
      <c r="A119" s="29"/>
    </row>
    <row r="120" spans="1:1" x14ac:dyDescent="0.2">
      <c r="A120" s="29"/>
    </row>
    <row r="121" spans="1:1" x14ac:dyDescent="0.2">
      <c r="A121" s="17"/>
    </row>
    <row r="122" spans="1:1" ht="15.75" x14ac:dyDescent="0.25">
      <c r="A122" s="27"/>
    </row>
    <row r="123" spans="1:1" ht="15.75" x14ac:dyDescent="0.25">
      <c r="A123" s="27"/>
    </row>
    <row r="124" spans="1:1" ht="15.75" x14ac:dyDescent="0.25">
      <c r="A124" s="27"/>
    </row>
    <row r="125" spans="1:1" ht="15.75" x14ac:dyDescent="0.25">
      <c r="A125" s="27"/>
    </row>
    <row r="126" spans="1:1" ht="15.75" x14ac:dyDescent="0.25">
      <c r="A126" s="27"/>
    </row>
    <row r="127" spans="1:1" x14ac:dyDescent="0.2">
      <c r="A127" s="30"/>
    </row>
  </sheetData>
  <mergeCells count="28">
    <mergeCell ref="A22:L22"/>
    <mergeCell ref="A23:L23"/>
    <mergeCell ref="A24:L24"/>
    <mergeCell ref="A16:H16"/>
    <mergeCell ref="J16:K16"/>
    <mergeCell ref="A17:H17"/>
    <mergeCell ref="A19:L19"/>
    <mergeCell ref="A20:L20"/>
    <mergeCell ref="A21:L21"/>
    <mergeCell ref="A13:H13"/>
    <mergeCell ref="J13:L13"/>
    <mergeCell ref="A14:H14"/>
    <mergeCell ref="J14:L14"/>
    <mergeCell ref="A15:H15"/>
    <mergeCell ref="J15:K15"/>
    <mergeCell ref="A8:H8"/>
    <mergeCell ref="A9:H9"/>
    <mergeCell ref="J9:L12"/>
    <mergeCell ref="A10:H10"/>
    <mergeCell ref="A11:H11"/>
    <mergeCell ref="A12:H12"/>
    <mergeCell ref="A7:H7"/>
    <mergeCell ref="J7:L7"/>
    <mergeCell ref="A1:L1"/>
    <mergeCell ref="A2:L2"/>
    <mergeCell ref="A3:L3"/>
    <mergeCell ref="A4:L4"/>
    <mergeCell ref="A6:H6"/>
  </mergeCells>
  <pageMargins left="0.78740157480314965" right="0.31" top="0.36" bottom="0.39370078740157483" header="0.24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CF5D-E0A6-4062-8B0C-DF7A7A7FA269}">
  <sheetPr>
    <tabColor indexed="35"/>
  </sheetPr>
  <dimension ref="A1:BC33"/>
  <sheetViews>
    <sheetView tabSelected="1" zoomScaleNormal="100" zoomScaleSheetLayoutView="100" workbookViewId="0">
      <pane xSplit="18" ySplit="14" topLeftCell="AM15" activePane="bottomRight" state="frozen"/>
      <selection activeCell="B42" activeCellId="1" sqref="B37 B42"/>
      <selection pane="topRight" activeCell="B42" activeCellId="1" sqref="B37 B42"/>
      <selection pane="bottomLeft" activeCell="B42" activeCellId="1" sqref="B37 B42"/>
      <selection pane="bottomRight" activeCell="BE1" sqref="BE1:BI1048576"/>
    </sheetView>
  </sheetViews>
  <sheetFormatPr defaultRowHeight="11.25" x14ac:dyDescent="0.2"/>
  <cols>
    <col min="1" max="1" width="6.140625" style="14" customWidth="1"/>
    <col min="2" max="2" width="15.5703125" style="3" customWidth="1"/>
    <col min="3" max="3" width="6.42578125" style="3" customWidth="1"/>
    <col min="4" max="4" width="4.85546875" style="3" customWidth="1"/>
    <col min="5" max="5" width="5.7109375" style="3" customWidth="1"/>
    <col min="6" max="6" width="6.42578125" style="3" customWidth="1"/>
    <col min="7" max="7" width="5.42578125" style="3" customWidth="1"/>
    <col min="8" max="8" width="5" style="3" customWidth="1"/>
    <col min="9" max="9" width="5.42578125" style="3" customWidth="1"/>
    <col min="10" max="10" width="7.7109375" style="3" customWidth="1"/>
    <col min="11" max="11" width="6.28515625" style="3" customWidth="1"/>
    <col min="12" max="16" width="6.7109375" style="3" customWidth="1"/>
    <col min="17" max="17" width="4.85546875" style="3" customWidth="1"/>
    <col min="18" max="18" width="4.7109375" style="3" customWidth="1"/>
    <col min="19" max="20" width="5.85546875" style="3" customWidth="1"/>
    <col min="21" max="22" width="5" style="3" customWidth="1"/>
    <col min="23" max="23" width="7.42578125" style="3" customWidth="1"/>
    <col min="24" max="24" width="7" style="3" customWidth="1"/>
    <col min="25" max="25" width="7.5703125" style="3" customWidth="1"/>
    <col min="26" max="27" width="4.7109375" style="3" customWidth="1"/>
    <col min="28" max="29" width="6.5703125" style="3" customWidth="1"/>
    <col min="30" max="32" width="4.85546875" style="3" customWidth="1"/>
    <col min="33" max="33" width="7.42578125" style="3" customWidth="1"/>
    <col min="34" max="36" width="5.5703125" style="3" customWidth="1"/>
    <col min="37" max="37" width="5.85546875" style="3" customWidth="1"/>
    <col min="38" max="41" width="5.5703125" style="3" customWidth="1"/>
    <col min="42" max="42" width="8" style="3" customWidth="1"/>
    <col min="43" max="43" width="6.140625" style="3" customWidth="1"/>
    <col min="44" max="44" width="5.140625" style="3" customWidth="1"/>
    <col min="45" max="45" width="4.28515625" style="3" customWidth="1"/>
    <col min="46" max="46" width="7" style="3" customWidth="1"/>
    <col min="47" max="48" width="5.7109375" style="3" customWidth="1"/>
    <col min="49" max="49" width="5" style="3" customWidth="1"/>
    <col min="50" max="50" width="5.42578125" style="3" customWidth="1"/>
    <col min="51" max="51" width="4.140625" style="3" customWidth="1"/>
    <col min="52" max="54" width="5.140625" style="3" customWidth="1"/>
    <col min="55" max="55" width="4.140625" style="3" customWidth="1"/>
    <col min="56" max="16384" width="9.140625" style="3"/>
  </cols>
  <sheetData>
    <row r="1" spans="1:55" s="2" customFormat="1" ht="23.25" customHeight="1" x14ac:dyDescent="0.2">
      <c r="A1" s="1" t="s">
        <v>69</v>
      </c>
    </row>
    <row r="2" spans="1:55" ht="16.5" customHeight="1" x14ac:dyDescent="0.2">
      <c r="A2" s="90" t="s">
        <v>1</v>
      </c>
      <c r="B2" s="90" t="s">
        <v>70</v>
      </c>
      <c r="C2" s="93" t="s">
        <v>71</v>
      </c>
      <c r="D2" s="96" t="s">
        <v>72</v>
      </c>
      <c r="E2" s="96"/>
      <c r="F2" s="96"/>
      <c r="G2" s="96"/>
      <c r="H2" s="96"/>
      <c r="I2" s="96" t="s">
        <v>73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107" t="s">
        <v>74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0" t="s">
        <v>75</v>
      </c>
      <c r="AQ2" s="102" t="s">
        <v>76</v>
      </c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</row>
    <row r="3" spans="1:55" ht="46.5" customHeight="1" x14ac:dyDescent="0.2">
      <c r="A3" s="91"/>
      <c r="B3" s="91"/>
      <c r="C3" s="94"/>
      <c r="D3" s="93" t="s">
        <v>77</v>
      </c>
      <c r="E3" s="93" t="s">
        <v>78</v>
      </c>
      <c r="F3" s="93" t="s">
        <v>79</v>
      </c>
      <c r="G3" s="93" t="s">
        <v>80</v>
      </c>
      <c r="H3" s="93" t="s">
        <v>81</v>
      </c>
      <c r="I3" s="93" t="s">
        <v>77</v>
      </c>
      <c r="J3" s="93" t="s">
        <v>82</v>
      </c>
      <c r="K3" s="93" t="s">
        <v>83</v>
      </c>
      <c r="L3" s="97" t="s">
        <v>79</v>
      </c>
      <c r="M3" s="98"/>
      <c r="N3" s="98"/>
      <c r="O3" s="98"/>
      <c r="P3" s="99"/>
      <c r="Q3" s="97" t="s">
        <v>80</v>
      </c>
      <c r="R3" s="98"/>
      <c r="S3" s="98"/>
      <c r="T3" s="99"/>
      <c r="U3" s="97" t="s">
        <v>81</v>
      </c>
      <c r="V3" s="99"/>
      <c r="W3" s="90" t="s">
        <v>84</v>
      </c>
      <c r="X3" s="96" t="s">
        <v>85</v>
      </c>
      <c r="Y3" s="96"/>
      <c r="Z3" s="96"/>
      <c r="AA3" s="96"/>
      <c r="AB3" s="108" t="s">
        <v>86</v>
      </c>
      <c r="AC3" s="107" t="s">
        <v>87</v>
      </c>
      <c r="AD3" s="107"/>
      <c r="AE3" s="107"/>
      <c r="AF3" s="107"/>
      <c r="AG3" s="107" t="s">
        <v>88</v>
      </c>
      <c r="AH3" s="107"/>
      <c r="AI3" s="107"/>
      <c r="AJ3" s="107"/>
      <c r="AK3" s="107"/>
      <c r="AL3" s="107"/>
      <c r="AM3" s="107"/>
      <c r="AN3" s="107"/>
      <c r="AO3" s="107"/>
      <c r="AP3" s="101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6"/>
    </row>
    <row r="4" spans="1:55" ht="23.25" customHeight="1" x14ac:dyDescent="0.2">
      <c r="A4" s="91"/>
      <c r="B4" s="91"/>
      <c r="C4" s="94"/>
      <c r="D4" s="94"/>
      <c r="E4" s="94"/>
      <c r="F4" s="94"/>
      <c r="G4" s="94"/>
      <c r="H4" s="94"/>
      <c r="I4" s="94"/>
      <c r="J4" s="94"/>
      <c r="K4" s="94"/>
      <c r="L4" s="93" t="s">
        <v>89</v>
      </c>
      <c r="M4" s="93" t="s">
        <v>90</v>
      </c>
      <c r="N4" s="93" t="s">
        <v>91</v>
      </c>
      <c r="O4" s="93" t="s">
        <v>92</v>
      </c>
      <c r="P4" s="93" t="s">
        <v>93</v>
      </c>
      <c r="Q4" s="93" t="s">
        <v>89</v>
      </c>
      <c r="R4" s="93" t="s">
        <v>90</v>
      </c>
      <c r="S4" s="93" t="s">
        <v>94</v>
      </c>
      <c r="T4" s="93" t="s">
        <v>95</v>
      </c>
      <c r="U4" s="93" t="s">
        <v>96</v>
      </c>
      <c r="V4" s="93" t="s">
        <v>97</v>
      </c>
      <c r="W4" s="91"/>
      <c r="X4" s="93" t="s">
        <v>98</v>
      </c>
      <c r="Y4" s="93" t="s">
        <v>99</v>
      </c>
      <c r="Z4" s="93" t="s">
        <v>100</v>
      </c>
      <c r="AA4" s="93" t="s">
        <v>101</v>
      </c>
      <c r="AB4" s="109"/>
      <c r="AC4" s="100" t="s">
        <v>102</v>
      </c>
      <c r="AD4" s="107" t="s">
        <v>103</v>
      </c>
      <c r="AE4" s="107"/>
      <c r="AF4" s="107"/>
      <c r="AG4" s="100" t="s">
        <v>104</v>
      </c>
      <c r="AH4" s="100" t="s">
        <v>105</v>
      </c>
      <c r="AI4" s="100" t="s">
        <v>106</v>
      </c>
      <c r="AJ4" s="100" t="s">
        <v>107</v>
      </c>
      <c r="AK4" s="100" t="s">
        <v>106</v>
      </c>
      <c r="AL4" s="100" t="s">
        <v>108</v>
      </c>
      <c r="AM4" s="100" t="s">
        <v>106</v>
      </c>
      <c r="AN4" s="100" t="s">
        <v>109</v>
      </c>
      <c r="AO4" s="100" t="s">
        <v>106</v>
      </c>
      <c r="AP4" s="101"/>
      <c r="AQ4" s="100" t="s">
        <v>110</v>
      </c>
      <c r="AR4" s="118" t="s">
        <v>111</v>
      </c>
      <c r="AS4" s="113" t="s">
        <v>112</v>
      </c>
      <c r="AT4" s="114"/>
      <c r="AU4" s="114"/>
      <c r="AV4" s="114"/>
      <c r="AW4" s="115"/>
      <c r="AX4" s="110" t="s">
        <v>113</v>
      </c>
      <c r="AY4" s="111"/>
      <c r="AZ4" s="111"/>
      <c r="BA4" s="111"/>
      <c r="BB4" s="111"/>
      <c r="BC4" s="112"/>
    </row>
    <row r="5" spans="1:55" ht="19.5" customHeight="1" x14ac:dyDescent="0.2">
      <c r="A5" s="91"/>
      <c r="B5" s="91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1"/>
      <c r="X5" s="94"/>
      <c r="Y5" s="94"/>
      <c r="Z5" s="94"/>
      <c r="AA5" s="94"/>
      <c r="AB5" s="109"/>
      <c r="AC5" s="101"/>
      <c r="AD5" s="100" t="s">
        <v>114</v>
      </c>
      <c r="AE5" s="100" t="s">
        <v>115</v>
      </c>
      <c r="AF5" s="100" t="s">
        <v>116</v>
      </c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19"/>
      <c r="AS5" s="100" t="s">
        <v>117</v>
      </c>
      <c r="AT5" s="100" t="s">
        <v>118</v>
      </c>
      <c r="AU5" s="113" t="s">
        <v>119</v>
      </c>
      <c r="AV5" s="114"/>
      <c r="AW5" s="115"/>
      <c r="AX5" s="116" t="s">
        <v>120</v>
      </c>
      <c r="AY5" s="116" t="s">
        <v>121</v>
      </c>
      <c r="AZ5" s="116" t="s">
        <v>122</v>
      </c>
      <c r="BA5" s="116" t="s">
        <v>121</v>
      </c>
      <c r="BB5" s="116" t="s">
        <v>123</v>
      </c>
      <c r="BC5" s="116" t="s">
        <v>121</v>
      </c>
    </row>
    <row r="6" spans="1:55" ht="48.75" customHeight="1" x14ac:dyDescent="0.2">
      <c r="A6" s="92"/>
      <c r="B6" s="92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2"/>
      <c r="X6" s="95"/>
      <c r="Y6" s="95"/>
      <c r="Z6" s="95"/>
      <c r="AA6" s="95"/>
      <c r="AB6" s="109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19"/>
      <c r="AS6" s="101"/>
      <c r="AT6" s="101"/>
      <c r="AU6" s="4" t="s">
        <v>33</v>
      </c>
      <c r="AV6" s="4" t="s">
        <v>34</v>
      </c>
      <c r="AW6" s="4" t="s">
        <v>124</v>
      </c>
      <c r="AX6" s="117"/>
      <c r="AY6" s="117"/>
      <c r="AZ6" s="117"/>
      <c r="BA6" s="117"/>
      <c r="BB6" s="117"/>
      <c r="BC6" s="117"/>
    </row>
    <row r="7" spans="1:55" ht="13.5" customHeight="1" thickBot="1" x14ac:dyDescent="0.25">
      <c r="A7" s="54">
        <v>0</v>
      </c>
      <c r="B7" s="54" t="s">
        <v>42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5">
        <v>22</v>
      </c>
      <c r="Y7" s="55">
        <v>23</v>
      </c>
      <c r="Z7" s="55">
        <v>24</v>
      </c>
      <c r="AA7" s="55">
        <v>25</v>
      </c>
      <c r="AB7" s="56">
        <v>26</v>
      </c>
      <c r="AC7" s="56">
        <v>27</v>
      </c>
      <c r="AD7" s="56">
        <v>28</v>
      </c>
      <c r="AE7" s="56">
        <v>29</v>
      </c>
      <c r="AF7" s="56">
        <v>30</v>
      </c>
      <c r="AG7" s="56">
        <v>31</v>
      </c>
      <c r="AH7" s="55">
        <v>32</v>
      </c>
      <c r="AI7" s="55">
        <v>33</v>
      </c>
      <c r="AJ7" s="55">
        <v>34</v>
      </c>
      <c r="AK7" s="55">
        <v>35</v>
      </c>
      <c r="AL7" s="56">
        <v>36</v>
      </c>
      <c r="AM7" s="56">
        <v>37</v>
      </c>
      <c r="AN7" s="56">
        <v>38</v>
      </c>
      <c r="AO7" s="55">
        <v>39</v>
      </c>
      <c r="AP7" s="57">
        <v>40</v>
      </c>
      <c r="AQ7" s="57">
        <v>41</v>
      </c>
      <c r="AR7" s="57">
        <v>42</v>
      </c>
      <c r="AS7" s="57">
        <v>43</v>
      </c>
      <c r="AT7" s="57">
        <v>44</v>
      </c>
      <c r="AU7" s="57">
        <v>45</v>
      </c>
      <c r="AV7" s="57">
        <v>46</v>
      </c>
      <c r="AW7" s="57">
        <v>47</v>
      </c>
      <c r="AX7" s="55">
        <v>48</v>
      </c>
      <c r="AY7" s="55">
        <v>49</v>
      </c>
      <c r="AZ7" s="55">
        <v>50</v>
      </c>
      <c r="BA7" s="55">
        <v>51</v>
      </c>
      <c r="BB7" s="55">
        <v>52</v>
      </c>
      <c r="BC7" s="55">
        <v>53</v>
      </c>
    </row>
    <row r="8" spans="1:55" ht="15" customHeight="1" thickTop="1" x14ac:dyDescent="0.2">
      <c r="A8" s="51" t="s">
        <v>125</v>
      </c>
      <c r="B8" s="52" t="s">
        <v>44</v>
      </c>
      <c r="C8" s="53">
        <v>227</v>
      </c>
      <c r="D8" s="53">
        <v>0</v>
      </c>
      <c r="E8" s="53">
        <v>857</v>
      </c>
      <c r="F8" s="53">
        <v>555</v>
      </c>
      <c r="G8" s="53">
        <v>82</v>
      </c>
      <c r="H8" s="53">
        <v>32</v>
      </c>
      <c r="I8" s="53">
        <v>0</v>
      </c>
      <c r="J8" s="53">
        <v>11539</v>
      </c>
      <c r="K8" s="53">
        <v>2525</v>
      </c>
      <c r="L8" s="53">
        <v>2932</v>
      </c>
      <c r="M8" s="53">
        <v>1670</v>
      </c>
      <c r="N8" s="53">
        <v>1027</v>
      </c>
      <c r="O8" s="53">
        <v>503</v>
      </c>
      <c r="P8" s="53">
        <v>1534</v>
      </c>
      <c r="Q8" s="53">
        <v>259</v>
      </c>
      <c r="R8" s="53">
        <v>118</v>
      </c>
      <c r="S8" s="53">
        <v>101</v>
      </c>
      <c r="T8" s="53">
        <v>122</v>
      </c>
      <c r="U8" s="53">
        <v>150</v>
      </c>
      <c r="V8" s="53">
        <v>51</v>
      </c>
      <c r="W8" s="53">
        <v>18299</v>
      </c>
      <c r="X8" s="53">
        <v>4232</v>
      </c>
      <c r="Y8" s="53">
        <v>17766</v>
      </c>
      <c r="Z8" s="53">
        <v>174</v>
      </c>
      <c r="AA8" s="53">
        <v>173</v>
      </c>
      <c r="AB8" s="53">
        <v>13</v>
      </c>
      <c r="AC8" s="53">
        <v>219</v>
      </c>
      <c r="AD8" s="53">
        <v>53</v>
      </c>
      <c r="AE8" s="53">
        <v>86</v>
      </c>
      <c r="AF8" s="53">
        <v>80</v>
      </c>
      <c r="AG8" s="53">
        <v>4652</v>
      </c>
      <c r="AH8" s="53">
        <v>278</v>
      </c>
      <c r="AI8" s="53">
        <v>86</v>
      </c>
      <c r="AJ8" s="53">
        <v>196</v>
      </c>
      <c r="AK8" s="53">
        <v>74</v>
      </c>
      <c r="AL8" s="53">
        <v>49</v>
      </c>
      <c r="AM8" s="53">
        <v>13</v>
      </c>
      <c r="AN8" s="53">
        <v>3</v>
      </c>
      <c r="AO8" s="53">
        <v>0</v>
      </c>
      <c r="AP8" s="53">
        <v>713</v>
      </c>
      <c r="AQ8" s="53">
        <v>377</v>
      </c>
      <c r="AR8" s="53">
        <v>77</v>
      </c>
      <c r="AS8" s="53">
        <v>29</v>
      </c>
      <c r="AT8" s="53">
        <v>337</v>
      </c>
      <c r="AU8" s="53">
        <v>82</v>
      </c>
      <c r="AV8" s="53">
        <v>51</v>
      </c>
      <c r="AW8" s="53">
        <v>97</v>
      </c>
      <c r="AX8" s="53">
        <v>73</v>
      </c>
      <c r="AY8" s="53">
        <v>21</v>
      </c>
      <c r="AZ8" s="53">
        <v>230</v>
      </c>
      <c r="BA8" s="53">
        <v>45</v>
      </c>
      <c r="BB8" s="53">
        <v>74</v>
      </c>
      <c r="BC8" s="53">
        <v>11</v>
      </c>
    </row>
    <row r="9" spans="1:55" ht="15" customHeight="1" x14ac:dyDescent="0.2">
      <c r="A9" s="5" t="s">
        <v>126</v>
      </c>
      <c r="B9" s="6" t="s">
        <v>45</v>
      </c>
      <c r="C9" s="7">
        <v>136</v>
      </c>
      <c r="D9" s="7">
        <v>2</v>
      </c>
      <c r="E9" s="7">
        <v>368</v>
      </c>
      <c r="F9" s="7">
        <v>379</v>
      </c>
      <c r="G9" s="7">
        <v>50</v>
      </c>
      <c r="H9" s="7">
        <v>11</v>
      </c>
      <c r="I9" s="7">
        <v>17</v>
      </c>
      <c r="J9" s="7">
        <v>4574</v>
      </c>
      <c r="K9" s="7">
        <v>1242</v>
      </c>
      <c r="L9" s="7">
        <v>1754</v>
      </c>
      <c r="M9" s="7">
        <v>953</v>
      </c>
      <c r="N9" s="7">
        <v>709</v>
      </c>
      <c r="O9" s="7">
        <v>508</v>
      </c>
      <c r="P9" s="7">
        <v>1155</v>
      </c>
      <c r="Q9" s="7">
        <v>103</v>
      </c>
      <c r="R9" s="7">
        <v>77</v>
      </c>
      <c r="S9" s="7">
        <v>78</v>
      </c>
      <c r="T9" s="7">
        <v>97</v>
      </c>
      <c r="U9" s="7">
        <v>43</v>
      </c>
      <c r="V9" s="7">
        <v>14</v>
      </c>
      <c r="W9" s="7">
        <v>8816</v>
      </c>
      <c r="X9" s="7">
        <v>2508</v>
      </c>
      <c r="Y9" s="7">
        <v>8440</v>
      </c>
      <c r="Z9" s="7">
        <v>0</v>
      </c>
      <c r="AA9" s="7">
        <v>210</v>
      </c>
      <c r="AB9" s="7">
        <v>0</v>
      </c>
      <c r="AC9" s="7">
        <v>113</v>
      </c>
      <c r="AD9" s="7">
        <v>35</v>
      </c>
      <c r="AE9" s="7">
        <v>32</v>
      </c>
      <c r="AF9" s="7">
        <v>46</v>
      </c>
      <c r="AG9" s="7">
        <v>3432</v>
      </c>
      <c r="AH9" s="7">
        <v>205</v>
      </c>
      <c r="AI9" s="7">
        <v>72</v>
      </c>
      <c r="AJ9" s="7">
        <v>174</v>
      </c>
      <c r="AK9" s="7">
        <v>83</v>
      </c>
      <c r="AL9" s="7">
        <v>23</v>
      </c>
      <c r="AM9" s="7">
        <v>8</v>
      </c>
      <c r="AN9" s="7">
        <v>5</v>
      </c>
      <c r="AO9" s="7">
        <v>1</v>
      </c>
      <c r="AP9" s="7">
        <v>401</v>
      </c>
      <c r="AQ9" s="7">
        <v>245</v>
      </c>
      <c r="AR9" s="7">
        <v>68</v>
      </c>
      <c r="AS9" s="7">
        <v>15</v>
      </c>
      <c r="AT9" s="7">
        <v>232</v>
      </c>
      <c r="AU9" s="7">
        <v>25</v>
      </c>
      <c r="AV9" s="7">
        <v>49</v>
      </c>
      <c r="AW9" s="7">
        <v>98</v>
      </c>
      <c r="AX9" s="7">
        <v>38</v>
      </c>
      <c r="AY9" s="7">
        <v>16</v>
      </c>
      <c r="AZ9" s="7">
        <v>176</v>
      </c>
      <c r="BA9" s="7">
        <v>50</v>
      </c>
      <c r="BB9" s="7">
        <v>31</v>
      </c>
      <c r="BC9" s="7">
        <v>2</v>
      </c>
    </row>
    <row r="10" spans="1:55" ht="15" customHeight="1" x14ac:dyDescent="0.2">
      <c r="A10" s="5" t="s">
        <v>127</v>
      </c>
      <c r="B10" s="6" t="s">
        <v>46</v>
      </c>
      <c r="C10" s="7">
        <v>360</v>
      </c>
      <c r="D10" s="7">
        <v>0</v>
      </c>
      <c r="E10" s="7">
        <v>1791</v>
      </c>
      <c r="F10" s="7">
        <v>1237</v>
      </c>
      <c r="G10" s="7">
        <v>227</v>
      </c>
      <c r="H10" s="7">
        <v>55</v>
      </c>
      <c r="I10" s="7">
        <v>0</v>
      </c>
      <c r="J10" s="7">
        <v>24943</v>
      </c>
      <c r="K10" s="7">
        <v>6806</v>
      </c>
      <c r="L10" s="7">
        <v>6118</v>
      </c>
      <c r="M10" s="7">
        <v>2975</v>
      </c>
      <c r="N10" s="7">
        <v>2283</v>
      </c>
      <c r="O10" s="7">
        <v>1245</v>
      </c>
      <c r="P10" s="7">
        <v>3606</v>
      </c>
      <c r="Q10" s="7">
        <v>683</v>
      </c>
      <c r="R10" s="7">
        <v>301</v>
      </c>
      <c r="S10" s="7">
        <v>260</v>
      </c>
      <c r="T10" s="7">
        <v>400</v>
      </c>
      <c r="U10" s="7">
        <v>182</v>
      </c>
      <c r="V10" s="7">
        <v>76</v>
      </c>
      <c r="W10" s="7">
        <v>38990</v>
      </c>
      <c r="X10" s="7">
        <v>10888</v>
      </c>
      <c r="Y10" s="7">
        <v>38099</v>
      </c>
      <c r="Z10" s="7">
        <v>201</v>
      </c>
      <c r="AA10" s="7">
        <v>221</v>
      </c>
      <c r="AB10" s="7">
        <v>456</v>
      </c>
      <c r="AC10" s="7">
        <v>593</v>
      </c>
      <c r="AD10" s="7">
        <v>154</v>
      </c>
      <c r="AE10" s="7">
        <v>188</v>
      </c>
      <c r="AF10" s="7">
        <v>251</v>
      </c>
      <c r="AG10" s="7">
        <v>12732</v>
      </c>
      <c r="AH10" s="7">
        <v>1043</v>
      </c>
      <c r="AI10" s="7">
        <v>764</v>
      </c>
      <c r="AJ10" s="7">
        <v>886</v>
      </c>
      <c r="AK10" s="7">
        <v>381</v>
      </c>
      <c r="AL10" s="7">
        <v>98</v>
      </c>
      <c r="AM10" s="7">
        <v>42</v>
      </c>
      <c r="AN10" s="7">
        <v>9</v>
      </c>
      <c r="AO10" s="7">
        <v>6</v>
      </c>
      <c r="AP10" s="7">
        <v>1440</v>
      </c>
      <c r="AQ10" s="7">
        <v>978</v>
      </c>
      <c r="AR10" s="7">
        <v>358</v>
      </c>
      <c r="AS10" s="7">
        <v>74</v>
      </c>
      <c r="AT10" s="7">
        <v>836</v>
      </c>
      <c r="AU10" s="7">
        <v>90</v>
      </c>
      <c r="AV10" s="7">
        <v>251</v>
      </c>
      <c r="AW10" s="7">
        <v>353</v>
      </c>
      <c r="AX10" s="7">
        <v>114</v>
      </c>
      <c r="AY10" s="7">
        <v>45</v>
      </c>
      <c r="AZ10" s="7">
        <v>643</v>
      </c>
      <c r="BA10" s="7">
        <v>241</v>
      </c>
      <c r="BB10" s="7">
        <v>221</v>
      </c>
      <c r="BC10" s="7">
        <v>72</v>
      </c>
    </row>
    <row r="11" spans="1:55" ht="15" customHeight="1" x14ac:dyDescent="0.2">
      <c r="A11" s="5" t="s">
        <v>128</v>
      </c>
      <c r="B11" s="6" t="s">
        <v>47</v>
      </c>
      <c r="C11" s="7">
        <v>273</v>
      </c>
      <c r="D11" s="7">
        <v>0</v>
      </c>
      <c r="E11" s="7">
        <v>1214</v>
      </c>
      <c r="F11" s="7">
        <v>763</v>
      </c>
      <c r="G11" s="7">
        <v>62</v>
      </c>
      <c r="H11" s="7">
        <v>17</v>
      </c>
      <c r="I11" s="7">
        <v>0</v>
      </c>
      <c r="J11" s="7">
        <v>15603</v>
      </c>
      <c r="K11" s="7">
        <v>3786</v>
      </c>
      <c r="L11" s="7">
        <v>3861</v>
      </c>
      <c r="M11" s="7">
        <v>1960</v>
      </c>
      <c r="N11" s="7">
        <v>1443</v>
      </c>
      <c r="O11" s="7">
        <v>531</v>
      </c>
      <c r="P11" s="7">
        <v>1604</v>
      </c>
      <c r="Q11" s="7">
        <v>163</v>
      </c>
      <c r="R11" s="7">
        <v>89</v>
      </c>
      <c r="S11" s="7">
        <v>37</v>
      </c>
      <c r="T11" s="7">
        <v>80</v>
      </c>
      <c r="U11" s="7">
        <v>50</v>
      </c>
      <c r="V11" s="7">
        <v>21</v>
      </c>
      <c r="W11" s="7">
        <v>23737</v>
      </c>
      <c r="X11" s="7">
        <v>5491</v>
      </c>
      <c r="Y11" s="7">
        <v>23192</v>
      </c>
      <c r="Z11" s="7">
        <v>93</v>
      </c>
      <c r="AA11" s="7">
        <v>177</v>
      </c>
      <c r="AB11" s="7">
        <v>69</v>
      </c>
      <c r="AC11" s="7">
        <v>226</v>
      </c>
      <c r="AD11" s="7">
        <v>53</v>
      </c>
      <c r="AE11" s="7">
        <v>77</v>
      </c>
      <c r="AF11" s="7">
        <v>96</v>
      </c>
      <c r="AG11" s="7">
        <v>8074</v>
      </c>
      <c r="AH11" s="7">
        <v>392</v>
      </c>
      <c r="AI11" s="7">
        <v>91</v>
      </c>
      <c r="AJ11" s="7">
        <v>287</v>
      </c>
      <c r="AK11" s="7">
        <v>88</v>
      </c>
      <c r="AL11" s="7">
        <v>31</v>
      </c>
      <c r="AM11" s="7">
        <v>13</v>
      </c>
      <c r="AN11" s="7">
        <v>5</v>
      </c>
      <c r="AO11" s="7">
        <v>2</v>
      </c>
      <c r="AP11" s="7">
        <v>831</v>
      </c>
      <c r="AQ11" s="7">
        <v>520</v>
      </c>
      <c r="AR11" s="7">
        <v>134</v>
      </c>
      <c r="AS11" s="7">
        <v>37</v>
      </c>
      <c r="AT11" s="7">
        <v>413</v>
      </c>
      <c r="AU11" s="7">
        <v>60</v>
      </c>
      <c r="AV11" s="7">
        <v>130</v>
      </c>
      <c r="AW11" s="7">
        <v>145</v>
      </c>
      <c r="AX11" s="7">
        <v>86</v>
      </c>
      <c r="AY11" s="7">
        <v>28</v>
      </c>
      <c r="AZ11" s="7">
        <v>321</v>
      </c>
      <c r="BA11" s="7">
        <v>85</v>
      </c>
      <c r="BB11" s="7">
        <v>113</v>
      </c>
      <c r="BC11" s="7">
        <v>21</v>
      </c>
    </row>
    <row r="12" spans="1:55" ht="15" customHeight="1" x14ac:dyDescent="0.2">
      <c r="A12" s="5" t="s">
        <v>129</v>
      </c>
      <c r="B12" s="6" t="s">
        <v>48</v>
      </c>
      <c r="C12" s="7">
        <v>212</v>
      </c>
      <c r="D12" s="7">
        <v>6</v>
      </c>
      <c r="E12" s="7">
        <v>604</v>
      </c>
      <c r="F12" s="7">
        <v>426</v>
      </c>
      <c r="G12" s="7">
        <v>57</v>
      </c>
      <c r="H12" s="7">
        <v>9</v>
      </c>
      <c r="I12" s="7">
        <v>66</v>
      </c>
      <c r="J12" s="7">
        <v>8419</v>
      </c>
      <c r="K12" s="7">
        <v>2262</v>
      </c>
      <c r="L12" s="7">
        <v>2171</v>
      </c>
      <c r="M12" s="7">
        <v>1229</v>
      </c>
      <c r="N12" s="7">
        <v>1190</v>
      </c>
      <c r="O12" s="7">
        <v>409</v>
      </c>
      <c r="P12" s="7">
        <v>1140</v>
      </c>
      <c r="Q12" s="7">
        <v>184</v>
      </c>
      <c r="R12" s="7">
        <v>167</v>
      </c>
      <c r="S12" s="7">
        <v>59</v>
      </c>
      <c r="T12" s="7">
        <v>298</v>
      </c>
      <c r="U12" s="7">
        <v>107</v>
      </c>
      <c r="V12" s="7">
        <v>14</v>
      </c>
      <c r="W12" s="7">
        <v>14001</v>
      </c>
      <c r="X12" s="7">
        <v>3714</v>
      </c>
      <c r="Y12" s="7">
        <v>12107</v>
      </c>
      <c r="Z12" s="7">
        <v>48</v>
      </c>
      <c r="AA12" s="7">
        <v>411</v>
      </c>
      <c r="AB12" s="7">
        <v>129</v>
      </c>
      <c r="AC12" s="7">
        <v>138</v>
      </c>
      <c r="AD12" s="7">
        <v>42</v>
      </c>
      <c r="AE12" s="7">
        <v>50</v>
      </c>
      <c r="AF12" s="7">
        <v>46</v>
      </c>
      <c r="AG12" s="7">
        <v>3858</v>
      </c>
      <c r="AH12" s="7">
        <v>296</v>
      </c>
      <c r="AI12" s="7">
        <v>250</v>
      </c>
      <c r="AJ12" s="7">
        <v>174</v>
      </c>
      <c r="AK12" s="7">
        <v>65</v>
      </c>
      <c r="AL12" s="7">
        <v>22</v>
      </c>
      <c r="AM12" s="7">
        <v>12</v>
      </c>
      <c r="AN12" s="7">
        <v>0</v>
      </c>
      <c r="AO12" s="7">
        <v>1</v>
      </c>
      <c r="AP12" s="7">
        <v>539</v>
      </c>
      <c r="AQ12" s="7">
        <v>273</v>
      </c>
      <c r="AR12" s="7">
        <v>67</v>
      </c>
      <c r="AS12" s="7">
        <v>21</v>
      </c>
      <c r="AT12" s="7">
        <v>224</v>
      </c>
      <c r="AU12" s="7">
        <v>44</v>
      </c>
      <c r="AV12" s="7">
        <v>43</v>
      </c>
      <c r="AW12" s="7">
        <v>79</v>
      </c>
      <c r="AX12" s="7">
        <v>63</v>
      </c>
      <c r="AY12" s="7">
        <v>18</v>
      </c>
      <c r="AZ12" s="7">
        <v>165</v>
      </c>
      <c r="BA12" s="7">
        <v>46</v>
      </c>
      <c r="BB12" s="7">
        <v>45</v>
      </c>
      <c r="BC12" s="7">
        <v>3</v>
      </c>
    </row>
    <row r="13" spans="1:55" ht="15" customHeight="1" x14ac:dyDescent="0.2">
      <c r="A13" s="5" t="s">
        <v>130</v>
      </c>
      <c r="B13" s="6" t="s">
        <v>49</v>
      </c>
      <c r="C13" s="7">
        <v>155</v>
      </c>
      <c r="D13" s="7">
        <v>0</v>
      </c>
      <c r="E13" s="7">
        <v>662</v>
      </c>
      <c r="F13" s="7">
        <v>398</v>
      </c>
      <c r="G13" s="7">
        <v>30</v>
      </c>
      <c r="H13" s="7">
        <v>5</v>
      </c>
      <c r="I13" s="7">
        <v>0</v>
      </c>
      <c r="J13" s="7">
        <v>8951</v>
      </c>
      <c r="K13" s="7">
        <v>2307</v>
      </c>
      <c r="L13" s="7">
        <v>1764</v>
      </c>
      <c r="M13" s="7">
        <v>1252</v>
      </c>
      <c r="N13" s="7">
        <v>1075</v>
      </c>
      <c r="O13" s="7">
        <v>437</v>
      </c>
      <c r="P13" s="7">
        <v>1014</v>
      </c>
      <c r="Q13" s="7">
        <v>100</v>
      </c>
      <c r="R13" s="7">
        <v>46</v>
      </c>
      <c r="S13" s="7">
        <v>62</v>
      </c>
      <c r="T13" s="7">
        <v>78</v>
      </c>
      <c r="U13" s="7">
        <v>25</v>
      </c>
      <c r="V13" s="7">
        <v>11</v>
      </c>
      <c r="W13" s="7">
        <v>13712</v>
      </c>
      <c r="X13" s="7">
        <v>3410</v>
      </c>
      <c r="Y13" s="7">
        <v>13556</v>
      </c>
      <c r="Z13" s="7">
        <v>21</v>
      </c>
      <c r="AA13" s="7">
        <v>245</v>
      </c>
      <c r="AB13" s="7">
        <v>255</v>
      </c>
      <c r="AC13" s="7">
        <v>60</v>
      </c>
      <c r="AD13" s="7">
        <v>17</v>
      </c>
      <c r="AE13" s="7">
        <v>16</v>
      </c>
      <c r="AF13" s="7">
        <v>27</v>
      </c>
      <c r="AG13" s="7">
        <v>4336</v>
      </c>
      <c r="AH13" s="7">
        <v>227</v>
      </c>
      <c r="AI13" s="7">
        <v>142</v>
      </c>
      <c r="AJ13" s="7">
        <v>56</v>
      </c>
      <c r="AK13" s="7">
        <v>17</v>
      </c>
      <c r="AL13" s="7">
        <v>14</v>
      </c>
      <c r="AM13" s="7">
        <v>9</v>
      </c>
      <c r="AN13" s="7">
        <v>1</v>
      </c>
      <c r="AO13" s="7">
        <v>0</v>
      </c>
      <c r="AP13" s="7">
        <v>481</v>
      </c>
      <c r="AQ13" s="7">
        <v>258</v>
      </c>
      <c r="AR13" s="7">
        <v>48</v>
      </c>
      <c r="AS13" s="7">
        <v>3</v>
      </c>
      <c r="AT13" s="7">
        <v>202</v>
      </c>
      <c r="AU13" s="7">
        <v>25</v>
      </c>
      <c r="AV13" s="7">
        <v>39</v>
      </c>
      <c r="AW13" s="7">
        <v>120</v>
      </c>
      <c r="AX13" s="7">
        <v>51</v>
      </c>
      <c r="AY13" s="7">
        <v>11</v>
      </c>
      <c r="AZ13" s="7">
        <v>167</v>
      </c>
      <c r="BA13" s="7">
        <v>30</v>
      </c>
      <c r="BB13" s="7">
        <v>40</v>
      </c>
      <c r="BC13" s="7">
        <v>7</v>
      </c>
    </row>
    <row r="14" spans="1:55" ht="15" customHeight="1" x14ac:dyDescent="0.2">
      <c r="A14" s="5" t="s">
        <v>131</v>
      </c>
      <c r="B14" s="6" t="s">
        <v>50</v>
      </c>
      <c r="C14" s="7">
        <v>221</v>
      </c>
      <c r="D14" s="7">
        <v>0</v>
      </c>
      <c r="E14" s="7">
        <v>812</v>
      </c>
      <c r="F14" s="7">
        <v>769</v>
      </c>
      <c r="G14" s="7">
        <v>110</v>
      </c>
      <c r="H14" s="7">
        <v>26</v>
      </c>
      <c r="I14" s="7">
        <v>0</v>
      </c>
      <c r="J14" s="7">
        <v>10990</v>
      </c>
      <c r="K14" s="7">
        <v>2956</v>
      </c>
      <c r="L14" s="7">
        <v>3664</v>
      </c>
      <c r="M14" s="7">
        <v>1651</v>
      </c>
      <c r="N14" s="7">
        <v>1663</v>
      </c>
      <c r="O14" s="7">
        <v>1200</v>
      </c>
      <c r="P14" s="7">
        <v>2231</v>
      </c>
      <c r="Q14" s="7">
        <v>407</v>
      </c>
      <c r="R14" s="7">
        <v>156</v>
      </c>
      <c r="S14" s="7">
        <v>104</v>
      </c>
      <c r="T14" s="7">
        <v>246</v>
      </c>
      <c r="U14" s="7">
        <v>110</v>
      </c>
      <c r="V14" s="7">
        <v>31</v>
      </c>
      <c r="W14" s="7">
        <v>19945</v>
      </c>
      <c r="X14" s="7">
        <v>5464</v>
      </c>
      <c r="Y14" s="7">
        <v>19598</v>
      </c>
      <c r="Z14" s="7">
        <v>43</v>
      </c>
      <c r="AA14" s="7">
        <v>144</v>
      </c>
      <c r="AB14" s="7">
        <v>567</v>
      </c>
      <c r="AC14" s="7">
        <v>203</v>
      </c>
      <c r="AD14" s="7">
        <v>51</v>
      </c>
      <c r="AE14" s="7">
        <v>68</v>
      </c>
      <c r="AF14" s="7">
        <v>84</v>
      </c>
      <c r="AG14" s="7">
        <v>5371</v>
      </c>
      <c r="AH14" s="7">
        <v>469</v>
      </c>
      <c r="AI14" s="7">
        <v>211</v>
      </c>
      <c r="AJ14" s="7">
        <v>313</v>
      </c>
      <c r="AK14" s="7">
        <v>145</v>
      </c>
      <c r="AL14" s="7">
        <v>49</v>
      </c>
      <c r="AM14" s="7">
        <v>23</v>
      </c>
      <c r="AN14" s="7">
        <v>2</v>
      </c>
      <c r="AO14" s="7">
        <v>0</v>
      </c>
      <c r="AP14" s="7">
        <v>820</v>
      </c>
      <c r="AQ14" s="7">
        <v>566</v>
      </c>
      <c r="AR14" s="7">
        <v>184</v>
      </c>
      <c r="AS14" s="7">
        <v>51</v>
      </c>
      <c r="AT14" s="7">
        <v>484</v>
      </c>
      <c r="AU14" s="7">
        <v>66</v>
      </c>
      <c r="AV14" s="7">
        <v>126</v>
      </c>
      <c r="AW14" s="7">
        <v>167</v>
      </c>
      <c r="AX14" s="7">
        <v>84</v>
      </c>
      <c r="AY14" s="7">
        <v>25</v>
      </c>
      <c r="AZ14" s="7">
        <v>355</v>
      </c>
      <c r="BA14" s="7">
        <v>125</v>
      </c>
      <c r="BB14" s="7">
        <v>127</v>
      </c>
      <c r="BC14" s="7">
        <v>34</v>
      </c>
    </row>
    <row r="15" spans="1:55" ht="15" customHeight="1" x14ac:dyDescent="0.2">
      <c r="A15" s="5" t="s">
        <v>132</v>
      </c>
      <c r="B15" s="6" t="s">
        <v>51</v>
      </c>
      <c r="C15" s="7">
        <v>188</v>
      </c>
      <c r="D15" s="7">
        <v>8</v>
      </c>
      <c r="E15" s="7">
        <v>666</v>
      </c>
      <c r="F15" s="7">
        <v>600</v>
      </c>
      <c r="G15" s="7">
        <v>59</v>
      </c>
      <c r="H15" s="7">
        <v>10</v>
      </c>
      <c r="I15" s="7">
        <v>58</v>
      </c>
      <c r="J15" s="7">
        <v>8664</v>
      </c>
      <c r="K15" s="7">
        <v>2220</v>
      </c>
      <c r="L15" s="7">
        <v>3460</v>
      </c>
      <c r="M15" s="7">
        <v>1165</v>
      </c>
      <c r="N15" s="7">
        <v>1190</v>
      </c>
      <c r="O15" s="7">
        <v>373</v>
      </c>
      <c r="P15" s="7">
        <v>1385</v>
      </c>
      <c r="Q15" s="7">
        <v>197</v>
      </c>
      <c r="R15" s="7">
        <v>151</v>
      </c>
      <c r="S15" s="7">
        <v>46</v>
      </c>
      <c r="T15" s="7">
        <v>140</v>
      </c>
      <c r="U15" s="7">
        <v>39</v>
      </c>
      <c r="V15" s="7">
        <v>22</v>
      </c>
      <c r="W15" s="7">
        <v>15343</v>
      </c>
      <c r="X15" s="7">
        <v>3767</v>
      </c>
      <c r="Y15" s="7">
        <v>14334</v>
      </c>
      <c r="Z15" s="7">
        <v>56</v>
      </c>
      <c r="AA15" s="7">
        <v>216</v>
      </c>
      <c r="AB15" s="7">
        <v>62</v>
      </c>
      <c r="AC15" s="7">
        <v>116</v>
      </c>
      <c r="AD15" s="7">
        <v>27</v>
      </c>
      <c r="AE15" s="7">
        <v>31</v>
      </c>
      <c r="AF15" s="7">
        <v>58</v>
      </c>
      <c r="AG15" s="7">
        <v>5627</v>
      </c>
      <c r="AH15" s="7">
        <v>262</v>
      </c>
      <c r="AI15" s="7">
        <v>243</v>
      </c>
      <c r="AJ15" s="7">
        <v>120</v>
      </c>
      <c r="AK15" s="7">
        <v>170</v>
      </c>
      <c r="AL15" s="7">
        <v>40</v>
      </c>
      <c r="AM15" s="7">
        <v>27</v>
      </c>
      <c r="AN15" s="7">
        <v>3</v>
      </c>
      <c r="AO15" s="7">
        <v>0</v>
      </c>
      <c r="AP15" s="7">
        <v>629</v>
      </c>
      <c r="AQ15" s="7">
        <v>432</v>
      </c>
      <c r="AR15" s="7">
        <v>101</v>
      </c>
      <c r="AS15" s="7">
        <v>23</v>
      </c>
      <c r="AT15" s="7">
        <v>324</v>
      </c>
      <c r="AU15" s="7">
        <v>28</v>
      </c>
      <c r="AV15" s="7">
        <v>85</v>
      </c>
      <c r="AW15" s="7">
        <v>196</v>
      </c>
      <c r="AX15" s="7">
        <v>88</v>
      </c>
      <c r="AY15" s="7">
        <v>29</v>
      </c>
      <c r="AZ15" s="7">
        <v>291</v>
      </c>
      <c r="BA15" s="7">
        <v>63</v>
      </c>
      <c r="BB15" s="7">
        <v>53</v>
      </c>
      <c r="BC15" s="7">
        <v>9</v>
      </c>
    </row>
    <row r="16" spans="1:55" ht="15" customHeight="1" x14ac:dyDescent="0.2">
      <c r="A16" s="5" t="s">
        <v>133</v>
      </c>
      <c r="B16" s="6" t="s">
        <v>52</v>
      </c>
      <c r="C16" s="7">
        <v>353</v>
      </c>
      <c r="D16" s="7">
        <v>1</v>
      </c>
      <c r="E16" s="7">
        <v>1009</v>
      </c>
      <c r="F16" s="7">
        <v>937</v>
      </c>
      <c r="G16" s="7">
        <v>88</v>
      </c>
      <c r="H16" s="7">
        <v>28</v>
      </c>
      <c r="I16" s="7">
        <v>0</v>
      </c>
      <c r="J16" s="7">
        <v>13543</v>
      </c>
      <c r="K16" s="7">
        <v>3809</v>
      </c>
      <c r="L16" s="7">
        <v>3868</v>
      </c>
      <c r="M16" s="7">
        <v>2719</v>
      </c>
      <c r="N16" s="7">
        <v>2445</v>
      </c>
      <c r="O16" s="7">
        <v>1325</v>
      </c>
      <c r="P16" s="7">
        <v>2757</v>
      </c>
      <c r="Q16" s="7">
        <v>282</v>
      </c>
      <c r="R16" s="7">
        <v>178</v>
      </c>
      <c r="S16" s="7">
        <v>93</v>
      </c>
      <c r="T16" s="7">
        <v>155</v>
      </c>
      <c r="U16" s="7">
        <v>93</v>
      </c>
      <c r="V16" s="7">
        <v>31</v>
      </c>
      <c r="W16" s="7">
        <v>24546</v>
      </c>
      <c r="X16" s="7">
        <v>6752</v>
      </c>
      <c r="Y16" s="7">
        <v>23679</v>
      </c>
      <c r="Z16" s="7">
        <v>76</v>
      </c>
      <c r="AA16" s="7">
        <v>303</v>
      </c>
      <c r="AB16" s="7">
        <v>181</v>
      </c>
      <c r="AC16" s="7">
        <v>320</v>
      </c>
      <c r="AD16" s="7">
        <v>131</v>
      </c>
      <c r="AE16" s="7">
        <v>97</v>
      </c>
      <c r="AF16" s="7">
        <v>92</v>
      </c>
      <c r="AG16" s="7">
        <v>6915</v>
      </c>
      <c r="AH16" s="7">
        <v>453</v>
      </c>
      <c r="AI16" s="7">
        <v>121</v>
      </c>
      <c r="AJ16" s="7">
        <v>233</v>
      </c>
      <c r="AK16" s="7">
        <v>84</v>
      </c>
      <c r="AL16" s="7">
        <v>30</v>
      </c>
      <c r="AM16" s="7">
        <v>5</v>
      </c>
      <c r="AN16" s="7">
        <v>3</v>
      </c>
      <c r="AO16" s="7">
        <v>1</v>
      </c>
      <c r="AP16" s="7">
        <v>942</v>
      </c>
      <c r="AQ16" s="7">
        <v>547</v>
      </c>
      <c r="AR16" s="7">
        <v>171</v>
      </c>
      <c r="AS16" s="7">
        <v>34</v>
      </c>
      <c r="AT16" s="7">
        <v>465</v>
      </c>
      <c r="AU16" s="7">
        <v>74</v>
      </c>
      <c r="AV16" s="7">
        <v>87</v>
      </c>
      <c r="AW16" s="7">
        <v>107</v>
      </c>
      <c r="AX16" s="7">
        <v>88</v>
      </c>
      <c r="AY16" s="7">
        <v>28</v>
      </c>
      <c r="AZ16" s="7">
        <v>373</v>
      </c>
      <c r="BA16" s="7">
        <v>120</v>
      </c>
      <c r="BB16" s="7">
        <v>86</v>
      </c>
      <c r="BC16" s="7">
        <v>23</v>
      </c>
    </row>
    <row r="17" spans="1:55" s="10" customFormat="1" ht="15" customHeight="1" x14ac:dyDescent="0.2">
      <c r="A17" s="5" t="s">
        <v>134</v>
      </c>
      <c r="B17" s="8" t="s">
        <v>53</v>
      </c>
      <c r="C17" s="9">
        <v>182</v>
      </c>
      <c r="D17" s="9">
        <v>13</v>
      </c>
      <c r="E17" s="9">
        <v>604</v>
      </c>
      <c r="F17" s="9">
        <v>347</v>
      </c>
      <c r="G17" s="9">
        <v>30</v>
      </c>
      <c r="H17" s="9">
        <v>10</v>
      </c>
      <c r="I17" s="9">
        <v>65</v>
      </c>
      <c r="J17" s="9">
        <v>8264</v>
      </c>
      <c r="K17" s="9">
        <v>2380</v>
      </c>
      <c r="L17" s="9">
        <v>2134</v>
      </c>
      <c r="M17" s="9">
        <v>957</v>
      </c>
      <c r="N17" s="9">
        <v>537</v>
      </c>
      <c r="O17" s="9">
        <v>142</v>
      </c>
      <c r="P17" s="9">
        <v>957</v>
      </c>
      <c r="Q17" s="9">
        <v>72</v>
      </c>
      <c r="R17" s="9">
        <v>43</v>
      </c>
      <c r="S17" s="9">
        <v>31</v>
      </c>
      <c r="T17" s="9">
        <v>53</v>
      </c>
      <c r="U17" s="9">
        <v>40</v>
      </c>
      <c r="V17" s="9">
        <v>22</v>
      </c>
      <c r="W17" s="9">
        <v>12285</v>
      </c>
      <c r="X17" s="9">
        <v>3412</v>
      </c>
      <c r="Y17" s="9">
        <v>12113</v>
      </c>
      <c r="Z17" s="9">
        <v>49</v>
      </c>
      <c r="AA17" s="9">
        <v>171</v>
      </c>
      <c r="AB17" s="9">
        <v>0</v>
      </c>
      <c r="AC17" s="9">
        <v>116</v>
      </c>
      <c r="AD17" s="9">
        <v>29</v>
      </c>
      <c r="AE17" s="9">
        <v>42</v>
      </c>
      <c r="AF17" s="9">
        <v>45</v>
      </c>
      <c r="AG17" s="9">
        <v>4024</v>
      </c>
      <c r="AH17" s="9">
        <v>107</v>
      </c>
      <c r="AI17" s="9">
        <v>60</v>
      </c>
      <c r="AJ17" s="9">
        <v>141</v>
      </c>
      <c r="AK17" s="9">
        <v>60</v>
      </c>
      <c r="AL17" s="9">
        <v>27</v>
      </c>
      <c r="AM17" s="9">
        <v>15</v>
      </c>
      <c r="AN17" s="9">
        <v>1</v>
      </c>
      <c r="AO17" s="9">
        <v>0</v>
      </c>
      <c r="AP17" s="9">
        <v>497</v>
      </c>
      <c r="AQ17" s="9">
        <v>256</v>
      </c>
      <c r="AR17" s="9">
        <v>84</v>
      </c>
      <c r="AS17" s="9">
        <v>9</v>
      </c>
      <c r="AT17" s="9">
        <v>238</v>
      </c>
      <c r="AU17" s="9">
        <v>36</v>
      </c>
      <c r="AV17" s="9">
        <v>29</v>
      </c>
      <c r="AW17" s="9">
        <v>103</v>
      </c>
      <c r="AX17" s="9">
        <v>53</v>
      </c>
      <c r="AY17" s="9">
        <v>17</v>
      </c>
      <c r="AZ17" s="9">
        <v>161</v>
      </c>
      <c r="BA17" s="9">
        <v>58</v>
      </c>
      <c r="BB17" s="9">
        <v>42</v>
      </c>
      <c r="BC17" s="9">
        <v>9</v>
      </c>
    </row>
    <row r="18" spans="1:55" ht="15" customHeight="1" x14ac:dyDescent="0.2">
      <c r="A18" s="5" t="s">
        <v>135</v>
      </c>
      <c r="B18" s="6" t="s">
        <v>54</v>
      </c>
      <c r="C18" s="7">
        <v>133</v>
      </c>
      <c r="D18" s="7">
        <v>0</v>
      </c>
      <c r="E18" s="7">
        <v>391</v>
      </c>
      <c r="F18" s="7">
        <v>231</v>
      </c>
      <c r="G18" s="7">
        <v>20</v>
      </c>
      <c r="H18" s="7">
        <v>8</v>
      </c>
      <c r="I18" s="7">
        <v>0</v>
      </c>
      <c r="J18" s="7">
        <v>4689</v>
      </c>
      <c r="K18" s="7">
        <v>1445</v>
      </c>
      <c r="L18" s="7">
        <v>1063</v>
      </c>
      <c r="M18" s="7">
        <v>597</v>
      </c>
      <c r="N18" s="7">
        <v>504</v>
      </c>
      <c r="O18" s="7">
        <v>109</v>
      </c>
      <c r="P18" s="7">
        <v>656</v>
      </c>
      <c r="Q18" s="7">
        <v>30</v>
      </c>
      <c r="R18" s="7">
        <v>39</v>
      </c>
      <c r="S18" s="7">
        <v>24</v>
      </c>
      <c r="T18" s="7">
        <v>40</v>
      </c>
      <c r="U18" s="7">
        <v>22</v>
      </c>
      <c r="V18" s="7">
        <v>11</v>
      </c>
      <c r="W18" s="7">
        <v>7077</v>
      </c>
      <c r="X18" s="7">
        <v>2152</v>
      </c>
      <c r="Y18" s="7">
        <v>6418</v>
      </c>
      <c r="Z18" s="7">
        <v>9</v>
      </c>
      <c r="AA18" s="7">
        <v>100</v>
      </c>
      <c r="AB18" s="7">
        <v>0</v>
      </c>
      <c r="AC18" s="7">
        <v>75</v>
      </c>
      <c r="AD18" s="7">
        <v>11</v>
      </c>
      <c r="AE18" s="7">
        <v>23</v>
      </c>
      <c r="AF18" s="7">
        <v>41</v>
      </c>
      <c r="AG18" s="7">
        <v>2162</v>
      </c>
      <c r="AH18" s="7">
        <v>97</v>
      </c>
      <c r="AI18" s="7">
        <v>158</v>
      </c>
      <c r="AJ18" s="7">
        <v>80</v>
      </c>
      <c r="AK18" s="7">
        <v>39</v>
      </c>
      <c r="AL18" s="7">
        <v>15</v>
      </c>
      <c r="AM18" s="7">
        <v>9</v>
      </c>
      <c r="AN18" s="7">
        <v>2</v>
      </c>
      <c r="AO18" s="7">
        <v>0</v>
      </c>
      <c r="AP18" s="7">
        <v>307</v>
      </c>
      <c r="AQ18" s="7">
        <v>194</v>
      </c>
      <c r="AR18" s="7">
        <v>62</v>
      </c>
      <c r="AS18" s="7">
        <v>11</v>
      </c>
      <c r="AT18" s="7">
        <v>154</v>
      </c>
      <c r="AU18" s="7">
        <v>16</v>
      </c>
      <c r="AV18" s="7">
        <v>31</v>
      </c>
      <c r="AW18" s="7">
        <v>70</v>
      </c>
      <c r="AX18" s="7">
        <v>35</v>
      </c>
      <c r="AY18" s="7">
        <v>14</v>
      </c>
      <c r="AZ18" s="7">
        <v>122</v>
      </c>
      <c r="BA18" s="7">
        <v>38</v>
      </c>
      <c r="BB18" s="7">
        <v>37</v>
      </c>
      <c r="BC18" s="7">
        <v>10</v>
      </c>
    </row>
    <row r="19" spans="1:55" ht="15" customHeight="1" x14ac:dyDescent="0.2">
      <c r="A19" s="5" t="s">
        <v>136</v>
      </c>
      <c r="B19" s="6" t="s">
        <v>55</v>
      </c>
      <c r="C19" s="7">
        <v>302</v>
      </c>
      <c r="D19" s="7">
        <v>1</v>
      </c>
      <c r="E19" s="7">
        <v>1026</v>
      </c>
      <c r="F19" s="7">
        <v>924</v>
      </c>
      <c r="G19" s="7">
        <v>143</v>
      </c>
      <c r="H19" s="7">
        <v>40</v>
      </c>
      <c r="I19" s="7">
        <v>8</v>
      </c>
      <c r="J19" s="7">
        <v>13329</v>
      </c>
      <c r="K19" s="7">
        <v>3751</v>
      </c>
      <c r="L19" s="7">
        <v>4116</v>
      </c>
      <c r="M19" s="7">
        <v>2588</v>
      </c>
      <c r="N19" s="7">
        <v>1901</v>
      </c>
      <c r="O19" s="7">
        <v>1182</v>
      </c>
      <c r="P19" s="7">
        <v>2510</v>
      </c>
      <c r="Q19" s="7">
        <v>418</v>
      </c>
      <c r="R19" s="7">
        <v>236</v>
      </c>
      <c r="S19" s="7">
        <v>138</v>
      </c>
      <c r="T19" s="7">
        <v>272</v>
      </c>
      <c r="U19" s="7">
        <v>177</v>
      </c>
      <c r="V19" s="7">
        <v>69</v>
      </c>
      <c r="W19" s="7">
        <v>24093</v>
      </c>
      <c r="X19" s="7">
        <v>6602</v>
      </c>
      <c r="Y19" s="7">
        <v>22864</v>
      </c>
      <c r="Z19" s="7">
        <v>51</v>
      </c>
      <c r="AA19" s="7">
        <v>163</v>
      </c>
      <c r="AB19" s="7">
        <v>0</v>
      </c>
      <c r="AC19" s="7">
        <v>234</v>
      </c>
      <c r="AD19" s="7">
        <v>75</v>
      </c>
      <c r="AE19" s="7">
        <v>76</v>
      </c>
      <c r="AF19" s="7">
        <v>83</v>
      </c>
      <c r="AG19" s="7">
        <v>7182</v>
      </c>
      <c r="AH19" s="7">
        <v>627</v>
      </c>
      <c r="AI19" s="7">
        <v>381</v>
      </c>
      <c r="AJ19" s="7">
        <v>408</v>
      </c>
      <c r="AK19" s="7">
        <v>153</v>
      </c>
      <c r="AL19" s="7">
        <v>58</v>
      </c>
      <c r="AM19" s="7">
        <v>37</v>
      </c>
      <c r="AN19" s="7">
        <v>8</v>
      </c>
      <c r="AO19" s="7">
        <v>4</v>
      </c>
      <c r="AP19" s="7">
        <v>1085</v>
      </c>
      <c r="AQ19" s="7">
        <v>685</v>
      </c>
      <c r="AR19" s="7">
        <v>213</v>
      </c>
      <c r="AS19" s="7">
        <v>43</v>
      </c>
      <c r="AT19" s="7">
        <v>576</v>
      </c>
      <c r="AU19" s="7">
        <v>23</v>
      </c>
      <c r="AV19" s="7">
        <v>202</v>
      </c>
      <c r="AW19" s="7">
        <v>243</v>
      </c>
      <c r="AX19" s="7">
        <v>94</v>
      </c>
      <c r="AY19" s="7">
        <v>33</v>
      </c>
      <c r="AZ19" s="7">
        <v>436</v>
      </c>
      <c r="BA19" s="7">
        <v>146</v>
      </c>
      <c r="BB19" s="7">
        <v>155</v>
      </c>
      <c r="BC19" s="7">
        <v>34</v>
      </c>
    </row>
    <row r="20" spans="1:55" ht="15" customHeight="1" x14ac:dyDescent="0.2">
      <c r="A20" s="5" t="s">
        <v>137</v>
      </c>
      <c r="B20" s="6" t="s">
        <v>56</v>
      </c>
      <c r="C20" s="7">
        <v>163</v>
      </c>
      <c r="D20" s="7">
        <v>0</v>
      </c>
      <c r="E20" s="7">
        <v>654</v>
      </c>
      <c r="F20" s="7">
        <v>503</v>
      </c>
      <c r="G20" s="7">
        <v>104</v>
      </c>
      <c r="H20" s="7">
        <v>31</v>
      </c>
      <c r="I20" s="7">
        <v>0</v>
      </c>
      <c r="J20" s="7">
        <v>8712</v>
      </c>
      <c r="K20" s="7">
        <v>2442</v>
      </c>
      <c r="L20" s="7">
        <v>2669</v>
      </c>
      <c r="M20" s="7">
        <v>1283</v>
      </c>
      <c r="N20" s="7">
        <v>984</v>
      </c>
      <c r="O20" s="7">
        <v>467</v>
      </c>
      <c r="P20" s="7">
        <v>1369</v>
      </c>
      <c r="Q20" s="7">
        <v>304</v>
      </c>
      <c r="R20" s="7">
        <v>142</v>
      </c>
      <c r="S20" s="7">
        <v>141</v>
      </c>
      <c r="T20" s="7">
        <v>166</v>
      </c>
      <c r="U20" s="7">
        <v>95</v>
      </c>
      <c r="V20" s="7">
        <v>29</v>
      </c>
      <c r="W20" s="7">
        <v>14797</v>
      </c>
      <c r="X20" s="7">
        <v>4006</v>
      </c>
      <c r="Y20" s="7">
        <v>14454</v>
      </c>
      <c r="Z20" s="7">
        <v>58</v>
      </c>
      <c r="AA20" s="7">
        <v>178</v>
      </c>
      <c r="AB20" s="7">
        <v>88</v>
      </c>
      <c r="AC20" s="7">
        <v>166</v>
      </c>
      <c r="AD20" s="7">
        <v>38</v>
      </c>
      <c r="AE20" s="7">
        <v>67</v>
      </c>
      <c r="AF20" s="7">
        <v>61</v>
      </c>
      <c r="AG20" s="7">
        <v>4561</v>
      </c>
      <c r="AH20" s="7">
        <v>436</v>
      </c>
      <c r="AI20" s="7">
        <v>463</v>
      </c>
      <c r="AJ20" s="7">
        <v>282</v>
      </c>
      <c r="AK20" s="7">
        <v>93</v>
      </c>
      <c r="AL20" s="7">
        <v>39</v>
      </c>
      <c r="AM20" s="7">
        <v>16</v>
      </c>
      <c r="AN20" s="7">
        <v>4</v>
      </c>
      <c r="AO20" s="7">
        <v>0</v>
      </c>
      <c r="AP20" s="7">
        <v>649</v>
      </c>
      <c r="AQ20" s="7">
        <v>422</v>
      </c>
      <c r="AR20" s="7">
        <v>135</v>
      </c>
      <c r="AS20" s="7">
        <v>33</v>
      </c>
      <c r="AT20" s="7">
        <v>357</v>
      </c>
      <c r="AU20" s="7">
        <v>46</v>
      </c>
      <c r="AV20" s="7">
        <v>119</v>
      </c>
      <c r="AW20" s="7">
        <v>154</v>
      </c>
      <c r="AX20" s="7">
        <v>93</v>
      </c>
      <c r="AY20" s="7">
        <v>45</v>
      </c>
      <c r="AZ20" s="7">
        <v>257</v>
      </c>
      <c r="BA20" s="7">
        <v>79</v>
      </c>
      <c r="BB20" s="7">
        <v>72</v>
      </c>
      <c r="BC20" s="7">
        <v>11</v>
      </c>
    </row>
    <row r="21" spans="1:55" ht="15" customHeight="1" x14ac:dyDescent="0.2">
      <c r="A21" s="5" t="s">
        <v>138</v>
      </c>
      <c r="B21" s="6" t="s">
        <v>57</v>
      </c>
      <c r="C21" s="7">
        <v>295</v>
      </c>
      <c r="D21" s="7">
        <v>0</v>
      </c>
      <c r="E21" s="7">
        <v>1072</v>
      </c>
      <c r="F21" s="7">
        <v>792</v>
      </c>
      <c r="G21" s="7">
        <v>85</v>
      </c>
      <c r="H21" s="7">
        <v>29</v>
      </c>
      <c r="I21" s="7">
        <v>0</v>
      </c>
      <c r="J21" s="7">
        <v>15773</v>
      </c>
      <c r="K21" s="7">
        <v>4273</v>
      </c>
      <c r="L21" s="7">
        <v>4896</v>
      </c>
      <c r="M21" s="7">
        <v>1621</v>
      </c>
      <c r="N21" s="7">
        <v>1448</v>
      </c>
      <c r="O21" s="7">
        <v>938</v>
      </c>
      <c r="P21" s="7">
        <v>2145</v>
      </c>
      <c r="Q21" s="7">
        <v>252</v>
      </c>
      <c r="R21" s="7">
        <v>122</v>
      </c>
      <c r="S21" s="7">
        <v>93</v>
      </c>
      <c r="T21" s="7">
        <v>216</v>
      </c>
      <c r="U21" s="7">
        <v>106</v>
      </c>
      <c r="V21" s="7">
        <v>48</v>
      </c>
      <c r="W21" s="7">
        <v>25249</v>
      </c>
      <c r="X21" s="7">
        <v>6682</v>
      </c>
      <c r="Y21" s="7">
        <v>24879</v>
      </c>
      <c r="Z21" s="7">
        <v>76</v>
      </c>
      <c r="AA21" s="7">
        <v>171</v>
      </c>
      <c r="AB21" s="7">
        <v>206</v>
      </c>
      <c r="AC21" s="7">
        <v>288</v>
      </c>
      <c r="AD21" s="7">
        <v>79</v>
      </c>
      <c r="AE21" s="7">
        <v>106</v>
      </c>
      <c r="AF21" s="7">
        <v>103</v>
      </c>
      <c r="AG21" s="7">
        <v>7301</v>
      </c>
      <c r="AH21" s="7">
        <v>216</v>
      </c>
      <c r="AI21" s="7">
        <v>188</v>
      </c>
      <c r="AJ21" s="7">
        <v>262</v>
      </c>
      <c r="AK21" s="7">
        <v>126</v>
      </c>
      <c r="AL21" s="7">
        <v>45</v>
      </c>
      <c r="AM21" s="7">
        <v>22</v>
      </c>
      <c r="AN21" s="7">
        <v>5</v>
      </c>
      <c r="AO21" s="7">
        <v>2</v>
      </c>
      <c r="AP21" s="7">
        <v>967</v>
      </c>
      <c r="AQ21" s="7">
        <v>595</v>
      </c>
      <c r="AR21" s="7">
        <v>187</v>
      </c>
      <c r="AS21" s="7">
        <v>36</v>
      </c>
      <c r="AT21" s="7">
        <v>501</v>
      </c>
      <c r="AU21" s="7">
        <v>45</v>
      </c>
      <c r="AV21" s="7">
        <v>81</v>
      </c>
      <c r="AW21" s="7">
        <v>160</v>
      </c>
      <c r="AX21" s="7">
        <v>87</v>
      </c>
      <c r="AY21" s="7">
        <v>38</v>
      </c>
      <c r="AZ21" s="7">
        <v>382</v>
      </c>
      <c r="BA21" s="7">
        <v>123</v>
      </c>
      <c r="BB21" s="7">
        <v>126</v>
      </c>
      <c r="BC21" s="7">
        <v>26</v>
      </c>
    </row>
    <row r="22" spans="1:55" ht="15" customHeight="1" x14ac:dyDescent="0.2">
      <c r="A22" s="5" t="s">
        <v>139</v>
      </c>
      <c r="B22" s="6" t="s">
        <v>58</v>
      </c>
      <c r="C22" s="7">
        <v>221</v>
      </c>
      <c r="D22" s="7">
        <v>5</v>
      </c>
      <c r="E22" s="7">
        <v>694</v>
      </c>
      <c r="F22" s="7">
        <v>587</v>
      </c>
      <c r="G22" s="7">
        <v>65</v>
      </c>
      <c r="H22" s="7">
        <v>19</v>
      </c>
      <c r="I22" s="7">
        <v>67</v>
      </c>
      <c r="J22" s="7">
        <v>9547</v>
      </c>
      <c r="K22" s="7">
        <v>3034</v>
      </c>
      <c r="L22" s="7">
        <v>2279</v>
      </c>
      <c r="M22" s="7">
        <v>1800</v>
      </c>
      <c r="N22" s="7">
        <v>1691</v>
      </c>
      <c r="O22" s="7">
        <v>762</v>
      </c>
      <c r="P22" s="7">
        <v>1559</v>
      </c>
      <c r="Q22" s="7">
        <v>210</v>
      </c>
      <c r="R22" s="7">
        <v>121</v>
      </c>
      <c r="S22" s="7">
        <v>105</v>
      </c>
      <c r="T22" s="7">
        <v>149</v>
      </c>
      <c r="U22" s="7">
        <v>101</v>
      </c>
      <c r="V22" s="7">
        <v>34</v>
      </c>
      <c r="W22" s="7">
        <v>16683</v>
      </c>
      <c r="X22" s="7">
        <v>4776</v>
      </c>
      <c r="Y22" s="7">
        <v>16205</v>
      </c>
      <c r="Z22" s="7">
        <v>38</v>
      </c>
      <c r="AA22" s="7">
        <v>373</v>
      </c>
      <c r="AB22" s="7">
        <v>369</v>
      </c>
      <c r="AC22" s="7">
        <v>206</v>
      </c>
      <c r="AD22" s="7">
        <v>72</v>
      </c>
      <c r="AE22" s="7">
        <v>67</v>
      </c>
      <c r="AF22" s="7">
        <v>67</v>
      </c>
      <c r="AG22" s="7">
        <v>3672</v>
      </c>
      <c r="AH22" s="7">
        <v>280</v>
      </c>
      <c r="AI22" s="7">
        <v>164</v>
      </c>
      <c r="AJ22" s="7">
        <v>215</v>
      </c>
      <c r="AK22" s="7">
        <v>81</v>
      </c>
      <c r="AL22" s="7">
        <v>22</v>
      </c>
      <c r="AM22" s="7">
        <v>12</v>
      </c>
      <c r="AN22" s="7">
        <v>4</v>
      </c>
      <c r="AO22" s="7">
        <v>1</v>
      </c>
      <c r="AP22" s="7">
        <v>622</v>
      </c>
      <c r="AQ22" s="7">
        <v>363</v>
      </c>
      <c r="AR22" s="7">
        <v>112</v>
      </c>
      <c r="AS22" s="7">
        <v>42</v>
      </c>
      <c r="AT22" s="7">
        <v>325</v>
      </c>
      <c r="AU22" s="7">
        <v>51</v>
      </c>
      <c r="AV22" s="7">
        <v>77</v>
      </c>
      <c r="AW22" s="7">
        <v>117</v>
      </c>
      <c r="AX22" s="7">
        <v>67</v>
      </c>
      <c r="AY22" s="7">
        <v>25</v>
      </c>
      <c r="AZ22" s="7">
        <v>233</v>
      </c>
      <c r="BA22" s="7">
        <v>75</v>
      </c>
      <c r="BB22" s="7">
        <v>63</v>
      </c>
      <c r="BC22" s="7">
        <v>12</v>
      </c>
    </row>
    <row r="23" spans="1:55" ht="15" customHeight="1" x14ac:dyDescent="0.2">
      <c r="A23" s="5" t="s">
        <v>140</v>
      </c>
      <c r="B23" s="6" t="s">
        <v>59</v>
      </c>
      <c r="C23" s="7">
        <v>191</v>
      </c>
      <c r="D23" s="7">
        <v>0</v>
      </c>
      <c r="E23" s="7">
        <v>619</v>
      </c>
      <c r="F23" s="7">
        <v>480</v>
      </c>
      <c r="G23" s="7">
        <v>28</v>
      </c>
      <c r="H23" s="7">
        <v>8</v>
      </c>
      <c r="I23" s="7">
        <v>0</v>
      </c>
      <c r="J23" s="7">
        <v>8524</v>
      </c>
      <c r="K23" s="7">
        <v>2265</v>
      </c>
      <c r="L23" s="7">
        <v>2948</v>
      </c>
      <c r="M23" s="7">
        <v>1082</v>
      </c>
      <c r="N23" s="7">
        <v>867</v>
      </c>
      <c r="O23" s="7">
        <v>460</v>
      </c>
      <c r="P23" s="7">
        <v>1163</v>
      </c>
      <c r="Q23" s="7">
        <v>133</v>
      </c>
      <c r="R23" s="7">
        <v>17</v>
      </c>
      <c r="S23" s="7">
        <v>44</v>
      </c>
      <c r="T23" s="7">
        <v>62</v>
      </c>
      <c r="U23" s="7">
        <v>33</v>
      </c>
      <c r="V23" s="7">
        <v>11</v>
      </c>
      <c r="W23" s="7">
        <v>14108</v>
      </c>
      <c r="X23" s="7">
        <v>3501</v>
      </c>
      <c r="Y23" s="7">
        <v>14000</v>
      </c>
      <c r="Z23" s="7">
        <v>23</v>
      </c>
      <c r="AA23" s="7">
        <v>180</v>
      </c>
      <c r="AB23" s="7">
        <v>30</v>
      </c>
      <c r="AC23" s="7">
        <v>81</v>
      </c>
      <c r="AD23" s="7">
        <v>16</v>
      </c>
      <c r="AE23" s="7">
        <v>27</v>
      </c>
      <c r="AF23" s="7">
        <v>38</v>
      </c>
      <c r="AG23" s="7">
        <v>4236</v>
      </c>
      <c r="AH23" s="7">
        <v>258</v>
      </c>
      <c r="AI23" s="7">
        <v>222</v>
      </c>
      <c r="AJ23" s="7">
        <v>116</v>
      </c>
      <c r="AK23" s="7">
        <v>39</v>
      </c>
      <c r="AL23" s="7">
        <v>20</v>
      </c>
      <c r="AM23" s="7">
        <v>7</v>
      </c>
      <c r="AN23" s="7">
        <v>2</v>
      </c>
      <c r="AO23" s="7">
        <v>2</v>
      </c>
      <c r="AP23" s="7">
        <v>530</v>
      </c>
      <c r="AQ23" s="7">
        <v>300</v>
      </c>
      <c r="AR23" s="7">
        <v>67</v>
      </c>
      <c r="AS23" s="7">
        <v>16</v>
      </c>
      <c r="AT23" s="7">
        <v>273</v>
      </c>
      <c r="AU23" s="7">
        <v>24</v>
      </c>
      <c r="AV23" s="7">
        <v>53</v>
      </c>
      <c r="AW23" s="7">
        <v>119</v>
      </c>
      <c r="AX23" s="7">
        <v>67</v>
      </c>
      <c r="AY23" s="7">
        <v>20</v>
      </c>
      <c r="AZ23" s="7">
        <v>187</v>
      </c>
      <c r="BA23" s="7">
        <v>45</v>
      </c>
      <c r="BB23" s="7">
        <v>46</v>
      </c>
      <c r="BC23" s="7">
        <v>2</v>
      </c>
    </row>
    <row r="24" spans="1:55" ht="15" customHeight="1" x14ac:dyDescent="0.2">
      <c r="A24" s="5" t="s">
        <v>141</v>
      </c>
      <c r="B24" s="6" t="s">
        <v>60</v>
      </c>
      <c r="C24" s="7">
        <v>206</v>
      </c>
      <c r="D24" s="7">
        <v>2</v>
      </c>
      <c r="E24" s="7">
        <v>604</v>
      </c>
      <c r="F24" s="7">
        <v>593</v>
      </c>
      <c r="G24" s="7">
        <v>106</v>
      </c>
      <c r="H24" s="7">
        <v>14</v>
      </c>
      <c r="I24" s="7">
        <v>16</v>
      </c>
      <c r="J24" s="7">
        <v>7283</v>
      </c>
      <c r="K24" s="7">
        <v>1702</v>
      </c>
      <c r="L24" s="7">
        <v>3802</v>
      </c>
      <c r="M24" s="7">
        <v>1105</v>
      </c>
      <c r="N24" s="7">
        <v>920</v>
      </c>
      <c r="O24" s="7">
        <v>231</v>
      </c>
      <c r="P24" s="7">
        <v>1504</v>
      </c>
      <c r="Q24" s="7">
        <v>336</v>
      </c>
      <c r="R24" s="7">
        <v>183</v>
      </c>
      <c r="S24" s="7">
        <v>68</v>
      </c>
      <c r="T24" s="7">
        <v>213</v>
      </c>
      <c r="U24" s="7">
        <v>67</v>
      </c>
      <c r="V24" s="7">
        <v>31</v>
      </c>
      <c r="W24" s="7">
        <v>14011</v>
      </c>
      <c r="X24" s="7">
        <v>3450</v>
      </c>
      <c r="Y24" s="7">
        <v>13489</v>
      </c>
      <c r="Z24" s="7">
        <v>44</v>
      </c>
      <c r="AA24" s="7">
        <v>132</v>
      </c>
      <c r="AB24" s="7">
        <v>0</v>
      </c>
      <c r="AC24" s="7">
        <v>209</v>
      </c>
      <c r="AD24" s="7">
        <v>53</v>
      </c>
      <c r="AE24" s="7">
        <v>79</v>
      </c>
      <c r="AF24" s="7">
        <v>77</v>
      </c>
      <c r="AG24" s="7">
        <v>4260</v>
      </c>
      <c r="AH24" s="7">
        <v>316</v>
      </c>
      <c r="AI24" s="7">
        <v>98</v>
      </c>
      <c r="AJ24" s="7">
        <v>234</v>
      </c>
      <c r="AK24" s="7">
        <v>86</v>
      </c>
      <c r="AL24" s="7">
        <v>23</v>
      </c>
      <c r="AM24" s="7">
        <v>10</v>
      </c>
      <c r="AN24" s="7">
        <v>2</v>
      </c>
      <c r="AO24" s="7">
        <v>1</v>
      </c>
      <c r="AP24" s="7">
        <v>664</v>
      </c>
      <c r="AQ24" s="7">
        <v>421</v>
      </c>
      <c r="AR24" s="7">
        <v>122</v>
      </c>
      <c r="AS24" s="7">
        <v>29</v>
      </c>
      <c r="AT24" s="7">
        <v>383</v>
      </c>
      <c r="AU24" s="7">
        <v>49</v>
      </c>
      <c r="AV24" s="7">
        <v>77</v>
      </c>
      <c r="AW24" s="7">
        <v>176</v>
      </c>
      <c r="AX24" s="7">
        <v>72</v>
      </c>
      <c r="AY24" s="7">
        <v>20</v>
      </c>
      <c r="AZ24" s="7">
        <v>300</v>
      </c>
      <c r="BA24" s="7">
        <v>93</v>
      </c>
      <c r="BB24" s="7">
        <v>49</v>
      </c>
      <c r="BC24" s="7">
        <v>9</v>
      </c>
    </row>
    <row r="25" spans="1:55" ht="15" customHeight="1" x14ac:dyDescent="0.2">
      <c r="A25" s="5" t="s">
        <v>142</v>
      </c>
      <c r="B25" s="6" t="s">
        <v>61</v>
      </c>
      <c r="C25" s="7">
        <v>138</v>
      </c>
      <c r="D25" s="7">
        <v>0</v>
      </c>
      <c r="E25" s="7">
        <v>437</v>
      </c>
      <c r="F25" s="7">
        <v>305</v>
      </c>
      <c r="G25" s="7">
        <v>48</v>
      </c>
      <c r="H25" s="7">
        <v>7</v>
      </c>
      <c r="I25" s="7">
        <v>0</v>
      </c>
      <c r="J25" s="7">
        <v>5784</v>
      </c>
      <c r="K25" s="7">
        <v>1550</v>
      </c>
      <c r="L25" s="7">
        <v>1225</v>
      </c>
      <c r="M25" s="7">
        <v>910</v>
      </c>
      <c r="N25" s="7">
        <v>714</v>
      </c>
      <c r="O25" s="7">
        <v>482</v>
      </c>
      <c r="P25" s="7">
        <v>871</v>
      </c>
      <c r="Q25" s="7">
        <v>149</v>
      </c>
      <c r="R25" s="7">
        <v>69</v>
      </c>
      <c r="S25" s="7">
        <v>78</v>
      </c>
      <c r="T25" s="7">
        <v>84</v>
      </c>
      <c r="U25" s="7">
        <v>26</v>
      </c>
      <c r="V25" s="7">
        <v>16</v>
      </c>
      <c r="W25" s="7">
        <v>9437</v>
      </c>
      <c r="X25" s="7">
        <v>2521</v>
      </c>
      <c r="Y25" s="7">
        <v>9131</v>
      </c>
      <c r="Z25" s="7">
        <v>35</v>
      </c>
      <c r="AA25" s="7">
        <v>278</v>
      </c>
      <c r="AB25" s="7">
        <v>30</v>
      </c>
      <c r="AC25" s="7">
        <v>102</v>
      </c>
      <c r="AD25" s="7">
        <v>28</v>
      </c>
      <c r="AE25" s="7">
        <v>44</v>
      </c>
      <c r="AF25" s="7">
        <v>30</v>
      </c>
      <c r="AG25" s="7">
        <v>2418</v>
      </c>
      <c r="AH25" s="7">
        <v>233</v>
      </c>
      <c r="AI25" s="7">
        <v>82</v>
      </c>
      <c r="AJ25" s="7">
        <v>67</v>
      </c>
      <c r="AK25" s="7">
        <v>32</v>
      </c>
      <c r="AL25" s="7">
        <v>21</v>
      </c>
      <c r="AM25" s="7">
        <v>8</v>
      </c>
      <c r="AN25" s="7">
        <v>3</v>
      </c>
      <c r="AO25" s="7">
        <v>2</v>
      </c>
      <c r="AP25" s="7">
        <v>381</v>
      </c>
      <c r="AQ25" s="7">
        <v>261</v>
      </c>
      <c r="AR25" s="7">
        <v>72</v>
      </c>
      <c r="AS25" s="7">
        <v>14</v>
      </c>
      <c r="AT25" s="7">
        <v>228</v>
      </c>
      <c r="AU25" s="7">
        <v>40</v>
      </c>
      <c r="AV25" s="7">
        <v>62</v>
      </c>
      <c r="AW25" s="7">
        <v>70</v>
      </c>
      <c r="AX25" s="7">
        <v>60</v>
      </c>
      <c r="AY25" s="7">
        <v>24</v>
      </c>
      <c r="AZ25" s="7">
        <v>150</v>
      </c>
      <c r="BA25" s="7">
        <v>41</v>
      </c>
      <c r="BB25" s="7">
        <v>51</v>
      </c>
      <c r="BC25" s="7">
        <v>7</v>
      </c>
    </row>
    <row r="26" spans="1:55" ht="15" customHeight="1" x14ac:dyDescent="0.2">
      <c r="A26" s="5" t="s">
        <v>143</v>
      </c>
      <c r="B26" s="6" t="s">
        <v>62</v>
      </c>
      <c r="C26" s="7">
        <v>439</v>
      </c>
      <c r="D26" s="7">
        <v>2</v>
      </c>
      <c r="E26" s="7">
        <v>2257</v>
      </c>
      <c r="F26" s="7">
        <v>1055</v>
      </c>
      <c r="G26" s="7">
        <v>209</v>
      </c>
      <c r="H26" s="7">
        <v>38</v>
      </c>
      <c r="I26" s="7">
        <v>8</v>
      </c>
      <c r="J26" s="7">
        <v>31197</v>
      </c>
      <c r="K26" s="7">
        <v>7978</v>
      </c>
      <c r="L26" s="7">
        <v>5965</v>
      </c>
      <c r="M26" s="7">
        <v>2457</v>
      </c>
      <c r="N26" s="7">
        <v>2046</v>
      </c>
      <c r="O26" s="7">
        <v>845</v>
      </c>
      <c r="P26" s="7">
        <v>2858</v>
      </c>
      <c r="Q26" s="7">
        <v>683</v>
      </c>
      <c r="R26" s="7">
        <v>368</v>
      </c>
      <c r="S26" s="7">
        <v>269</v>
      </c>
      <c r="T26" s="7">
        <v>457</v>
      </c>
      <c r="U26" s="7">
        <v>127</v>
      </c>
      <c r="V26" s="7">
        <v>50</v>
      </c>
      <c r="W26" s="7">
        <v>43965</v>
      </c>
      <c r="X26" s="7">
        <v>11343</v>
      </c>
      <c r="Y26" s="7">
        <v>43107</v>
      </c>
      <c r="Z26" s="7">
        <v>201</v>
      </c>
      <c r="AA26" s="7">
        <v>359</v>
      </c>
      <c r="AB26" s="7">
        <v>20</v>
      </c>
      <c r="AC26" s="7">
        <v>465</v>
      </c>
      <c r="AD26" s="7">
        <v>146</v>
      </c>
      <c r="AE26" s="7">
        <v>141</v>
      </c>
      <c r="AF26" s="7">
        <v>178</v>
      </c>
      <c r="AG26" s="7">
        <v>11860</v>
      </c>
      <c r="AH26" s="7">
        <v>616</v>
      </c>
      <c r="AI26" s="7">
        <v>277</v>
      </c>
      <c r="AJ26" s="7">
        <v>621</v>
      </c>
      <c r="AK26" s="7">
        <v>293</v>
      </c>
      <c r="AL26" s="7">
        <v>47</v>
      </c>
      <c r="AM26" s="7">
        <v>19</v>
      </c>
      <c r="AN26" s="7">
        <v>12</v>
      </c>
      <c r="AO26" s="7">
        <v>7</v>
      </c>
      <c r="AP26" s="7">
        <v>1594</v>
      </c>
      <c r="AQ26" s="7">
        <v>966</v>
      </c>
      <c r="AR26" s="7">
        <v>323</v>
      </c>
      <c r="AS26" s="7">
        <v>64</v>
      </c>
      <c r="AT26" s="7">
        <v>877</v>
      </c>
      <c r="AU26" s="7">
        <v>45</v>
      </c>
      <c r="AV26" s="7">
        <v>176</v>
      </c>
      <c r="AW26" s="7">
        <v>340</v>
      </c>
      <c r="AX26" s="7">
        <v>196</v>
      </c>
      <c r="AY26" s="7">
        <v>86</v>
      </c>
      <c r="AZ26" s="7">
        <v>624</v>
      </c>
      <c r="BA26" s="7">
        <v>197</v>
      </c>
      <c r="BB26" s="7">
        <v>146</v>
      </c>
      <c r="BC26" s="7">
        <v>40</v>
      </c>
    </row>
    <row r="27" spans="1:55" ht="15" customHeight="1" x14ac:dyDescent="0.2">
      <c r="A27" s="5" t="s">
        <v>144</v>
      </c>
      <c r="B27" s="6" t="s">
        <v>63</v>
      </c>
      <c r="C27" s="7">
        <v>203</v>
      </c>
      <c r="D27" s="7">
        <v>3</v>
      </c>
      <c r="E27" s="7">
        <v>643</v>
      </c>
      <c r="F27" s="7">
        <v>427</v>
      </c>
      <c r="G27" s="7">
        <v>54</v>
      </c>
      <c r="H27" s="7">
        <v>11</v>
      </c>
      <c r="I27" s="7">
        <v>22</v>
      </c>
      <c r="J27" s="7">
        <v>8740</v>
      </c>
      <c r="K27" s="7">
        <v>2568</v>
      </c>
      <c r="L27" s="7">
        <v>1782</v>
      </c>
      <c r="M27" s="7">
        <v>1206</v>
      </c>
      <c r="N27" s="7">
        <v>989</v>
      </c>
      <c r="O27" s="7">
        <v>542</v>
      </c>
      <c r="P27" s="7">
        <v>1093</v>
      </c>
      <c r="Q27" s="7">
        <v>215</v>
      </c>
      <c r="R27" s="7">
        <v>95</v>
      </c>
      <c r="S27" s="7">
        <v>51</v>
      </c>
      <c r="T27" s="7">
        <v>57</v>
      </c>
      <c r="U27" s="7">
        <v>67</v>
      </c>
      <c r="V27" s="7">
        <v>14</v>
      </c>
      <c r="W27" s="7">
        <v>13709</v>
      </c>
      <c r="X27" s="7">
        <v>3732</v>
      </c>
      <c r="Y27" s="7">
        <v>13338</v>
      </c>
      <c r="Z27" s="7">
        <v>18</v>
      </c>
      <c r="AA27" s="7">
        <v>264</v>
      </c>
      <c r="AB27" s="7">
        <v>128</v>
      </c>
      <c r="AC27" s="7">
        <v>95</v>
      </c>
      <c r="AD27" s="7">
        <v>31</v>
      </c>
      <c r="AE27" s="7">
        <v>33</v>
      </c>
      <c r="AF27" s="7">
        <v>31</v>
      </c>
      <c r="AG27" s="7">
        <v>4272</v>
      </c>
      <c r="AH27" s="7">
        <v>309</v>
      </c>
      <c r="AI27" s="7">
        <v>108</v>
      </c>
      <c r="AJ27" s="7">
        <v>97</v>
      </c>
      <c r="AK27" s="7">
        <v>36</v>
      </c>
      <c r="AL27" s="7">
        <v>17</v>
      </c>
      <c r="AM27" s="7">
        <v>9</v>
      </c>
      <c r="AN27" s="7">
        <v>3</v>
      </c>
      <c r="AO27" s="7">
        <v>1</v>
      </c>
      <c r="AP27" s="7">
        <v>556</v>
      </c>
      <c r="AQ27" s="7">
        <v>310</v>
      </c>
      <c r="AR27" s="7">
        <v>82</v>
      </c>
      <c r="AS27" s="7">
        <v>18</v>
      </c>
      <c r="AT27" s="7">
        <v>261</v>
      </c>
      <c r="AU27" s="7">
        <v>47</v>
      </c>
      <c r="AV27" s="7">
        <v>63</v>
      </c>
      <c r="AW27" s="7">
        <v>119</v>
      </c>
      <c r="AX27" s="7">
        <v>61</v>
      </c>
      <c r="AY27" s="7">
        <v>25</v>
      </c>
      <c r="AZ27" s="7">
        <v>197</v>
      </c>
      <c r="BA27" s="7">
        <v>50</v>
      </c>
      <c r="BB27" s="7">
        <v>52</v>
      </c>
      <c r="BC27" s="7">
        <v>7</v>
      </c>
    </row>
    <row r="28" spans="1:55" ht="15" customHeight="1" x14ac:dyDescent="0.2">
      <c r="A28" s="5" t="s">
        <v>145</v>
      </c>
      <c r="B28" s="6" t="s">
        <v>64</v>
      </c>
      <c r="C28" s="7">
        <v>229</v>
      </c>
      <c r="D28" s="7">
        <v>0</v>
      </c>
      <c r="E28" s="7">
        <v>704</v>
      </c>
      <c r="F28" s="7">
        <v>522</v>
      </c>
      <c r="G28" s="7">
        <v>59</v>
      </c>
      <c r="H28" s="7">
        <v>15</v>
      </c>
      <c r="I28" s="7">
        <v>0</v>
      </c>
      <c r="J28" s="7">
        <v>9393</v>
      </c>
      <c r="K28" s="7">
        <v>2468</v>
      </c>
      <c r="L28" s="7">
        <v>2476</v>
      </c>
      <c r="M28" s="7">
        <v>1510</v>
      </c>
      <c r="N28" s="7">
        <v>1063</v>
      </c>
      <c r="O28" s="7">
        <v>510</v>
      </c>
      <c r="P28" s="7">
        <v>1386</v>
      </c>
      <c r="Q28" s="7">
        <v>275</v>
      </c>
      <c r="R28" s="7">
        <v>59</v>
      </c>
      <c r="S28" s="7">
        <v>69</v>
      </c>
      <c r="T28" s="7">
        <v>98</v>
      </c>
      <c r="U28" s="7">
        <v>69</v>
      </c>
      <c r="V28" s="7">
        <v>19</v>
      </c>
      <c r="W28" s="7">
        <v>15424</v>
      </c>
      <c r="X28" s="7">
        <v>3971</v>
      </c>
      <c r="Y28" s="7">
        <v>14979</v>
      </c>
      <c r="Z28" s="7">
        <v>8</v>
      </c>
      <c r="AA28" s="7">
        <v>197</v>
      </c>
      <c r="AB28" s="7">
        <v>0</v>
      </c>
      <c r="AC28" s="7">
        <v>160</v>
      </c>
      <c r="AD28" s="7">
        <v>50</v>
      </c>
      <c r="AE28" s="7">
        <v>59</v>
      </c>
      <c r="AF28" s="7">
        <v>51</v>
      </c>
      <c r="AG28" s="7">
        <v>6303</v>
      </c>
      <c r="AH28" s="7">
        <v>189</v>
      </c>
      <c r="AI28" s="7">
        <v>52</v>
      </c>
      <c r="AJ28" s="7">
        <v>189</v>
      </c>
      <c r="AK28" s="7">
        <v>72</v>
      </c>
      <c r="AL28" s="7">
        <v>29</v>
      </c>
      <c r="AM28" s="7">
        <v>12</v>
      </c>
      <c r="AN28" s="7">
        <v>6</v>
      </c>
      <c r="AO28" s="7">
        <v>2</v>
      </c>
      <c r="AP28" s="7">
        <v>609</v>
      </c>
      <c r="AQ28" s="7">
        <v>345</v>
      </c>
      <c r="AR28" s="7">
        <v>88</v>
      </c>
      <c r="AS28" s="7">
        <v>35</v>
      </c>
      <c r="AT28" s="7">
        <v>327</v>
      </c>
      <c r="AU28" s="7">
        <v>37</v>
      </c>
      <c r="AV28" s="7">
        <v>65</v>
      </c>
      <c r="AW28" s="7">
        <v>136</v>
      </c>
      <c r="AX28" s="7">
        <v>69</v>
      </c>
      <c r="AY28" s="7">
        <v>27</v>
      </c>
      <c r="AZ28" s="7">
        <v>222</v>
      </c>
      <c r="BA28" s="7">
        <v>53</v>
      </c>
      <c r="BB28" s="7">
        <v>54</v>
      </c>
      <c r="BC28" s="7">
        <v>8</v>
      </c>
    </row>
    <row r="29" spans="1:55" ht="15" customHeight="1" x14ac:dyDescent="0.2">
      <c r="A29" s="5" t="s">
        <v>146</v>
      </c>
      <c r="B29" s="6" t="s">
        <v>65</v>
      </c>
      <c r="C29" s="7">
        <v>171</v>
      </c>
      <c r="D29" s="7">
        <v>8</v>
      </c>
      <c r="E29" s="7">
        <v>536</v>
      </c>
      <c r="F29" s="7">
        <v>348</v>
      </c>
      <c r="G29" s="7">
        <v>64</v>
      </c>
      <c r="H29" s="7">
        <v>11</v>
      </c>
      <c r="I29" s="7">
        <v>61</v>
      </c>
      <c r="J29" s="7">
        <v>7295</v>
      </c>
      <c r="K29" s="7">
        <v>1602</v>
      </c>
      <c r="L29" s="7">
        <v>1777</v>
      </c>
      <c r="M29" s="7">
        <v>771</v>
      </c>
      <c r="N29" s="7">
        <v>762</v>
      </c>
      <c r="O29" s="7">
        <v>493</v>
      </c>
      <c r="P29" s="7">
        <v>999</v>
      </c>
      <c r="Q29" s="7">
        <v>229</v>
      </c>
      <c r="R29" s="7">
        <v>60</v>
      </c>
      <c r="S29" s="7">
        <v>67</v>
      </c>
      <c r="T29" s="7">
        <v>112</v>
      </c>
      <c r="U29" s="7">
        <v>37</v>
      </c>
      <c r="V29" s="7">
        <v>14</v>
      </c>
      <c r="W29" s="7">
        <v>11552</v>
      </c>
      <c r="X29" s="7">
        <v>2727</v>
      </c>
      <c r="Y29" s="7">
        <v>11026</v>
      </c>
      <c r="Z29" s="7">
        <v>18</v>
      </c>
      <c r="AA29" s="7">
        <v>169</v>
      </c>
      <c r="AB29" s="7">
        <v>0</v>
      </c>
      <c r="AC29" s="7">
        <v>120</v>
      </c>
      <c r="AD29" s="7">
        <v>33</v>
      </c>
      <c r="AE29" s="7">
        <v>44</v>
      </c>
      <c r="AF29" s="7">
        <v>43</v>
      </c>
      <c r="AG29" s="7">
        <v>2864</v>
      </c>
      <c r="AH29" s="7">
        <v>227</v>
      </c>
      <c r="AI29" s="7">
        <v>205</v>
      </c>
      <c r="AJ29" s="7">
        <v>154</v>
      </c>
      <c r="AK29" s="7">
        <v>54</v>
      </c>
      <c r="AL29" s="7">
        <v>15</v>
      </c>
      <c r="AM29" s="7">
        <v>7</v>
      </c>
      <c r="AN29" s="7">
        <v>0</v>
      </c>
      <c r="AO29" s="7">
        <v>0</v>
      </c>
      <c r="AP29" s="7">
        <v>467</v>
      </c>
      <c r="AQ29" s="7">
        <v>217</v>
      </c>
      <c r="AR29" s="7">
        <v>61</v>
      </c>
      <c r="AS29" s="7">
        <v>9</v>
      </c>
      <c r="AT29" s="7">
        <v>177</v>
      </c>
      <c r="AU29" s="7">
        <v>27</v>
      </c>
      <c r="AV29" s="7">
        <v>46</v>
      </c>
      <c r="AW29" s="7">
        <v>75</v>
      </c>
      <c r="AX29" s="7">
        <v>43</v>
      </c>
      <c r="AY29" s="7">
        <v>12</v>
      </c>
      <c r="AZ29" s="7">
        <v>127</v>
      </c>
      <c r="BA29" s="7">
        <v>41</v>
      </c>
      <c r="BB29" s="7">
        <v>47</v>
      </c>
      <c r="BC29" s="7">
        <v>8</v>
      </c>
    </row>
    <row r="30" spans="1:55" ht="15" customHeight="1" x14ac:dyDescent="0.2">
      <c r="A30" s="5" t="s">
        <v>147</v>
      </c>
      <c r="B30" s="6" t="s">
        <v>66</v>
      </c>
      <c r="C30" s="7">
        <v>184</v>
      </c>
      <c r="D30" s="7">
        <v>14</v>
      </c>
      <c r="E30" s="7">
        <v>543</v>
      </c>
      <c r="F30" s="7">
        <v>343</v>
      </c>
      <c r="G30" s="7">
        <v>33</v>
      </c>
      <c r="H30" s="7">
        <v>4</v>
      </c>
      <c r="I30" s="7">
        <v>169</v>
      </c>
      <c r="J30" s="7">
        <v>8191</v>
      </c>
      <c r="K30" s="7">
        <v>2294</v>
      </c>
      <c r="L30" s="7">
        <v>2895</v>
      </c>
      <c r="M30" s="7">
        <v>836</v>
      </c>
      <c r="N30" s="7">
        <v>493</v>
      </c>
      <c r="O30" s="7">
        <v>75</v>
      </c>
      <c r="P30" s="7">
        <v>815</v>
      </c>
      <c r="Q30" s="7">
        <v>227</v>
      </c>
      <c r="R30" s="7">
        <v>15</v>
      </c>
      <c r="S30" s="7">
        <v>24</v>
      </c>
      <c r="T30" s="7">
        <v>53</v>
      </c>
      <c r="U30" s="7">
        <v>22</v>
      </c>
      <c r="V30" s="7">
        <v>5</v>
      </c>
      <c r="W30" s="7">
        <v>12947</v>
      </c>
      <c r="X30" s="7">
        <v>3167</v>
      </c>
      <c r="Y30" s="7">
        <v>12027</v>
      </c>
      <c r="Z30" s="7">
        <v>7</v>
      </c>
      <c r="AA30" s="7">
        <v>257</v>
      </c>
      <c r="AB30" s="7">
        <v>12</v>
      </c>
      <c r="AC30" s="7">
        <v>92</v>
      </c>
      <c r="AD30" s="7">
        <v>22</v>
      </c>
      <c r="AE30" s="7">
        <v>35</v>
      </c>
      <c r="AF30" s="7">
        <v>35</v>
      </c>
      <c r="AG30" s="7">
        <v>4897</v>
      </c>
      <c r="AH30" s="7">
        <v>104</v>
      </c>
      <c r="AI30" s="7">
        <v>31</v>
      </c>
      <c r="AJ30" s="7">
        <v>76</v>
      </c>
      <c r="AK30" s="7">
        <v>18</v>
      </c>
      <c r="AL30" s="7">
        <v>20</v>
      </c>
      <c r="AM30" s="7">
        <v>4</v>
      </c>
      <c r="AN30" s="7">
        <v>2</v>
      </c>
      <c r="AO30" s="7">
        <v>2</v>
      </c>
      <c r="AP30" s="7">
        <v>427</v>
      </c>
      <c r="AQ30" s="7">
        <v>216</v>
      </c>
      <c r="AR30" s="7">
        <v>54</v>
      </c>
      <c r="AS30" s="7">
        <v>9</v>
      </c>
      <c r="AT30" s="7">
        <v>183</v>
      </c>
      <c r="AU30" s="7">
        <v>11</v>
      </c>
      <c r="AV30" s="7">
        <v>27</v>
      </c>
      <c r="AW30" s="7">
        <v>84</v>
      </c>
      <c r="AX30" s="7">
        <v>47</v>
      </c>
      <c r="AY30" s="7">
        <v>20</v>
      </c>
      <c r="AZ30" s="7">
        <v>122</v>
      </c>
      <c r="BA30" s="7">
        <v>25</v>
      </c>
      <c r="BB30" s="7">
        <v>47</v>
      </c>
      <c r="BC30" s="7">
        <v>9</v>
      </c>
    </row>
    <row r="31" spans="1:55" ht="15" customHeight="1" x14ac:dyDescent="0.2">
      <c r="A31" s="5" t="s">
        <v>148</v>
      </c>
      <c r="B31" s="6" t="s">
        <v>67</v>
      </c>
      <c r="C31" s="7">
        <v>206</v>
      </c>
      <c r="D31" s="7">
        <v>2</v>
      </c>
      <c r="E31" s="7">
        <v>667</v>
      </c>
      <c r="F31" s="7">
        <v>487</v>
      </c>
      <c r="G31" s="7">
        <v>73</v>
      </c>
      <c r="H31" s="7">
        <v>11</v>
      </c>
      <c r="I31" s="7">
        <v>20</v>
      </c>
      <c r="J31" s="7">
        <v>8771</v>
      </c>
      <c r="K31" s="7">
        <v>2205</v>
      </c>
      <c r="L31" s="7">
        <v>1961</v>
      </c>
      <c r="M31" s="7">
        <v>1355</v>
      </c>
      <c r="N31" s="7">
        <v>1242</v>
      </c>
      <c r="O31" s="7">
        <v>730</v>
      </c>
      <c r="P31" s="7">
        <v>1210</v>
      </c>
      <c r="Q31" s="7">
        <v>297</v>
      </c>
      <c r="R31" s="7">
        <v>102</v>
      </c>
      <c r="S31" s="7">
        <v>79</v>
      </c>
      <c r="T31" s="7">
        <v>106</v>
      </c>
      <c r="U31" s="7">
        <v>40</v>
      </c>
      <c r="V31" s="7">
        <v>15</v>
      </c>
      <c r="W31" s="7">
        <v>14597</v>
      </c>
      <c r="X31" s="7">
        <v>3536</v>
      </c>
      <c r="Y31" s="7">
        <v>14214</v>
      </c>
      <c r="Z31" s="7">
        <v>80</v>
      </c>
      <c r="AA31" s="7">
        <v>310</v>
      </c>
      <c r="AB31" s="7">
        <v>0</v>
      </c>
      <c r="AC31" s="7">
        <v>88</v>
      </c>
      <c r="AD31" s="7">
        <v>21</v>
      </c>
      <c r="AE31" s="7">
        <v>33</v>
      </c>
      <c r="AF31" s="7">
        <v>34</v>
      </c>
      <c r="AG31" s="7">
        <v>3404</v>
      </c>
      <c r="AH31" s="7">
        <v>247</v>
      </c>
      <c r="AI31" s="7">
        <v>114</v>
      </c>
      <c r="AJ31" s="7">
        <v>115</v>
      </c>
      <c r="AK31" s="7">
        <v>40</v>
      </c>
      <c r="AL31" s="7">
        <v>14</v>
      </c>
      <c r="AM31" s="7">
        <v>5</v>
      </c>
      <c r="AN31" s="7">
        <v>1</v>
      </c>
      <c r="AO31" s="7">
        <v>0</v>
      </c>
      <c r="AP31" s="7">
        <v>622</v>
      </c>
      <c r="AQ31" s="7">
        <v>332</v>
      </c>
      <c r="AR31" s="7">
        <v>70</v>
      </c>
      <c r="AS31" s="7">
        <v>18</v>
      </c>
      <c r="AT31" s="7">
        <v>303</v>
      </c>
      <c r="AU31" s="7">
        <v>42</v>
      </c>
      <c r="AV31" s="7">
        <v>50</v>
      </c>
      <c r="AW31" s="7">
        <v>136</v>
      </c>
      <c r="AX31" s="7">
        <v>64</v>
      </c>
      <c r="AY31" s="7">
        <v>11</v>
      </c>
      <c r="AZ31" s="7">
        <v>211</v>
      </c>
      <c r="BA31" s="7">
        <v>49</v>
      </c>
      <c r="BB31" s="7">
        <v>57</v>
      </c>
      <c r="BC31" s="7">
        <v>10</v>
      </c>
    </row>
    <row r="32" spans="1:55" ht="15" customHeight="1" x14ac:dyDescent="0.2">
      <c r="A32" s="5" t="s">
        <v>149</v>
      </c>
      <c r="B32" s="6" t="s">
        <v>68</v>
      </c>
      <c r="C32" s="7">
        <v>266</v>
      </c>
      <c r="D32" s="7">
        <v>0</v>
      </c>
      <c r="E32" s="7">
        <v>1341</v>
      </c>
      <c r="F32" s="7">
        <v>1394</v>
      </c>
      <c r="G32" s="7">
        <v>296</v>
      </c>
      <c r="H32" s="7">
        <v>93</v>
      </c>
      <c r="I32" s="7">
        <v>0</v>
      </c>
      <c r="J32" s="7">
        <v>16335</v>
      </c>
      <c r="K32" s="7">
        <v>4996</v>
      </c>
      <c r="L32" s="7">
        <v>5141</v>
      </c>
      <c r="M32" s="7">
        <v>3745</v>
      </c>
      <c r="N32" s="7">
        <v>2708</v>
      </c>
      <c r="O32" s="7">
        <v>2662</v>
      </c>
      <c r="P32" s="7">
        <v>4112</v>
      </c>
      <c r="Q32" s="7">
        <v>801</v>
      </c>
      <c r="R32" s="7">
        <v>528</v>
      </c>
      <c r="S32" s="7">
        <v>557</v>
      </c>
      <c r="T32" s="7">
        <v>538</v>
      </c>
      <c r="U32" s="7">
        <v>375</v>
      </c>
      <c r="V32" s="7">
        <v>180</v>
      </c>
      <c r="W32" s="7">
        <v>32852</v>
      </c>
      <c r="X32" s="7">
        <v>9826</v>
      </c>
      <c r="Y32" s="7">
        <v>31929</v>
      </c>
      <c r="Z32" s="7">
        <v>93</v>
      </c>
      <c r="AA32" s="7">
        <v>409</v>
      </c>
      <c r="AB32" s="7">
        <v>105</v>
      </c>
      <c r="AC32" s="7">
        <v>914</v>
      </c>
      <c r="AD32" s="7">
        <v>229</v>
      </c>
      <c r="AE32" s="7">
        <v>326</v>
      </c>
      <c r="AF32" s="7">
        <v>359</v>
      </c>
      <c r="AG32" s="7">
        <v>14100</v>
      </c>
      <c r="AH32" s="7">
        <v>870</v>
      </c>
      <c r="AI32" s="7">
        <v>519</v>
      </c>
      <c r="AJ32" s="7">
        <v>792</v>
      </c>
      <c r="AK32" s="7">
        <v>344</v>
      </c>
      <c r="AL32" s="7">
        <v>156</v>
      </c>
      <c r="AM32" s="7">
        <v>63</v>
      </c>
      <c r="AN32" s="7">
        <v>17</v>
      </c>
      <c r="AO32" s="7">
        <v>10</v>
      </c>
      <c r="AP32" s="7">
        <v>1569</v>
      </c>
      <c r="AQ32" s="7">
        <v>1167</v>
      </c>
      <c r="AR32" s="7">
        <v>429</v>
      </c>
      <c r="AS32" s="7">
        <v>131</v>
      </c>
      <c r="AT32" s="7">
        <v>1109</v>
      </c>
      <c r="AU32" s="7">
        <v>151</v>
      </c>
      <c r="AV32" s="7">
        <v>144</v>
      </c>
      <c r="AW32" s="7">
        <v>428</v>
      </c>
      <c r="AX32" s="7">
        <v>230</v>
      </c>
      <c r="AY32" s="7">
        <v>102</v>
      </c>
      <c r="AZ32" s="7">
        <v>759</v>
      </c>
      <c r="BA32" s="7">
        <v>271</v>
      </c>
      <c r="BB32" s="7">
        <v>178</v>
      </c>
      <c r="BC32" s="7">
        <v>56</v>
      </c>
    </row>
    <row r="33" spans="1:55" s="13" customFormat="1" x14ac:dyDescent="0.2">
      <c r="A33" s="11"/>
      <c r="B33" s="12" t="s">
        <v>150</v>
      </c>
      <c r="C33" s="11">
        <f>SUM(C8:C32)</f>
        <v>5654</v>
      </c>
      <c r="D33" s="11">
        <f t="shared" ref="D33:BC33" si="0">SUM(D8:D32)</f>
        <v>67</v>
      </c>
      <c r="E33" s="11">
        <f t="shared" si="0"/>
        <v>20775</v>
      </c>
      <c r="F33" s="11">
        <f t="shared" si="0"/>
        <v>15402</v>
      </c>
      <c r="G33" s="11">
        <f t="shared" si="0"/>
        <v>2182</v>
      </c>
      <c r="H33" s="11">
        <f t="shared" si="0"/>
        <v>542</v>
      </c>
      <c r="I33" s="11">
        <f t="shared" si="0"/>
        <v>577</v>
      </c>
      <c r="J33" s="11">
        <f t="shared" si="0"/>
        <v>279053</v>
      </c>
      <c r="K33" s="11">
        <f t="shared" si="0"/>
        <v>74866</v>
      </c>
      <c r="L33" s="11">
        <f t="shared" si="0"/>
        <v>76721</v>
      </c>
      <c r="M33" s="11">
        <f t="shared" si="0"/>
        <v>39397</v>
      </c>
      <c r="N33" s="11">
        <f t="shared" si="0"/>
        <v>31894</v>
      </c>
      <c r="O33" s="11">
        <f t="shared" si="0"/>
        <v>17161</v>
      </c>
      <c r="P33" s="11">
        <f t="shared" si="0"/>
        <v>41633</v>
      </c>
      <c r="Q33" s="11">
        <f t="shared" si="0"/>
        <v>7009</v>
      </c>
      <c r="R33" s="11">
        <f t="shared" si="0"/>
        <v>3482</v>
      </c>
      <c r="S33" s="11">
        <f t="shared" si="0"/>
        <v>2678</v>
      </c>
      <c r="T33" s="11">
        <f t="shared" si="0"/>
        <v>4292</v>
      </c>
      <c r="U33" s="11">
        <f t="shared" si="0"/>
        <v>2203</v>
      </c>
      <c r="V33" s="11">
        <f t="shared" si="0"/>
        <v>839</v>
      </c>
      <c r="W33" s="11">
        <f t="shared" si="0"/>
        <v>460175</v>
      </c>
      <c r="X33" s="11">
        <f t="shared" si="0"/>
        <v>121630</v>
      </c>
      <c r="Y33" s="11">
        <f t="shared" si="0"/>
        <v>444944</v>
      </c>
      <c r="Z33" s="11">
        <f t="shared" si="0"/>
        <v>1520</v>
      </c>
      <c r="AA33" s="11">
        <f t="shared" si="0"/>
        <v>5811</v>
      </c>
      <c r="AB33" s="11">
        <f t="shared" si="0"/>
        <v>2720</v>
      </c>
      <c r="AC33" s="11">
        <f t="shared" si="0"/>
        <v>5399</v>
      </c>
      <c r="AD33" s="11">
        <f t="shared" si="0"/>
        <v>1496</v>
      </c>
      <c r="AE33" s="11">
        <f t="shared" si="0"/>
        <v>1847</v>
      </c>
      <c r="AF33" s="11">
        <f t="shared" si="0"/>
        <v>2056</v>
      </c>
      <c r="AG33" s="11">
        <f t="shared" si="0"/>
        <v>142513</v>
      </c>
      <c r="AH33" s="11">
        <f t="shared" si="0"/>
        <v>8757</v>
      </c>
      <c r="AI33" s="11">
        <f t="shared" si="0"/>
        <v>5102</v>
      </c>
      <c r="AJ33" s="11">
        <f t="shared" si="0"/>
        <v>6288</v>
      </c>
      <c r="AK33" s="11">
        <f t="shared" si="0"/>
        <v>2673</v>
      </c>
      <c r="AL33" s="11">
        <f t="shared" si="0"/>
        <v>924</v>
      </c>
      <c r="AM33" s="11">
        <f t="shared" si="0"/>
        <v>407</v>
      </c>
      <c r="AN33" s="11">
        <f t="shared" si="0"/>
        <v>103</v>
      </c>
      <c r="AO33" s="11">
        <f t="shared" si="0"/>
        <v>45</v>
      </c>
      <c r="AP33" s="11">
        <f t="shared" si="0"/>
        <v>18342</v>
      </c>
      <c r="AQ33" s="11">
        <f t="shared" si="0"/>
        <v>11246</v>
      </c>
      <c r="AR33" s="11">
        <f t="shared" si="0"/>
        <v>3369</v>
      </c>
      <c r="AS33" s="11">
        <f t="shared" si="0"/>
        <v>804</v>
      </c>
      <c r="AT33" s="11">
        <f t="shared" si="0"/>
        <v>9789</v>
      </c>
      <c r="AU33" s="11">
        <f t="shared" si="0"/>
        <v>1184</v>
      </c>
      <c r="AV33" s="11">
        <f t="shared" si="0"/>
        <v>2163</v>
      </c>
      <c r="AW33" s="11">
        <f t="shared" si="0"/>
        <v>3892</v>
      </c>
      <c r="AX33" s="11">
        <f t="shared" si="0"/>
        <v>2023</v>
      </c>
      <c r="AY33" s="11">
        <f t="shared" si="0"/>
        <v>740</v>
      </c>
      <c r="AZ33" s="11">
        <f t="shared" si="0"/>
        <v>7211</v>
      </c>
      <c r="BA33" s="11">
        <f t="shared" si="0"/>
        <v>2189</v>
      </c>
      <c r="BB33" s="11">
        <f t="shared" si="0"/>
        <v>2012</v>
      </c>
      <c r="BC33" s="11">
        <f t="shared" si="0"/>
        <v>440</v>
      </c>
    </row>
  </sheetData>
  <mergeCells count="66">
    <mergeCell ref="BC5:BC6"/>
    <mergeCell ref="AK4:AK6"/>
    <mergeCell ref="AL4:AL6"/>
    <mergeCell ref="AX4:BC4"/>
    <mergeCell ref="AS5:AS6"/>
    <mergeCell ref="AT5:AT6"/>
    <mergeCell ref="AU5:AW5"/>
    <mergeCell ref="AX5:AX6"/>
    <mergeCell ref="AN4:AN6"/>
    <mergeCell ref="AO4:AO6"/>
    <mergeCell ref="AQ4:AQ6"/>
    <mergeCell ref="AR4:AR6"/>
    <mergeCell ref="AS4:AW4"/>
    <mergeCell ref="AY5:AY6"/>
    <mergeCell ref="AZ5:AZ6"/>
    <mergeCell ref="BA5:BA6"/>
    <mergeCell ref="BB5:BB6"/>
    <mergeCell ref="AE5:AE6"/>
    <mergeCell ref="AF5:AF6"/>
    <mergeCell ref="AH4:AH6"/>
    <mergeCell ref="AI4:AI6"/>
    <mergeCell ref="AJ4:AJ6"/>
    <mergeCell ref="AB3:AB6"/>
    <mergeCell ref="AC3:AF3"/>
    <mergeCell ref="AG3:AO3"/>
    <mergeCell ref="R4:R6"/>
    <mergeCell ref="S4:S6"/>
    <mergeCell ref="T4:T6"/>
    <mergeCell ref="U4:U6"/>
    <mergeCell ref="V4:V6"/>
    <mergeCell ref="AM4:AM6"/>
    <mergeCell ref="Y4:Y6"/>
    <mergeCell ref="Z4:Z6"/>
    <mergeCell ref="AA4:AA6"/>
    <mergeCell ref="AC4:AC6"/>
    <mergeCell ref="AD4:AF4"/>
    <mergeCell ref="AG4:AG6"/>
    <mergeCell ref="AD5:AD6"/>
    <mergeCell ref="AP2:AP6"/>
    <mergeCell ref="AQ2:BC3"/>
    <mergeCell ref="D3:D6"/>
    <mergeCell ref="E3:E6"/>
    <mergeCell ref="F3:F6"/>
    <mergeCell ref="G3:G6"/>
    <mergeCell ref="H3:H6"/>
    <mergeCell ref="I3:I6"/>
    <mergeCell ref="J3:J6"/>
    <mergeCell ref="K3:K6"/>
    <mergeCell ref="AB2:AO2"/>
    <mergeCell ref="L4:L6"/>
    <mergeCell ref="M4:M6"/>
    <mergeCell ref="N4:N6"/>
    <mergeCell ref="O4:O6"/>
    <mergeCell ref="P4:P6"/>
    <mergeCell ref="A2:A6"/>
    <mergeCell ref="B2:B6"/>
    <mergeCell ref="C2:C6"/>
    <mergeCell ref="D2:H2"/>
    <mergeCell ref="I2:AA2"/>
    <mergeCell ref="L3:P3"/>
    <mergeCell ref="Q3:T3"/>
    <mergeCell ref="U3:V3"/>
    <mergeCell ref="W3:W6"/>
    <mergeCell ref="Q4:Q6"/>
    <mergeCell ref="X4:X6"/>
    <mergeCell ref="X3:AA3"/>
  </mergeCells>
  <pageMargins left="0.33" right="0.18" top="0.17" bottom="0.17" header="0.15" footer="0.17"/>
  <pageSetup paperSize="9" scale="90" orientation="landscape" r:id="rId1"/>
  <headerFooter alignWithMargins="0"/>
  <colBreaks count="1" manualBreakCount="1">
    <brk id="27" max="2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8F7C-A4CD-4586-9CB9-EEC551F5060C}">
  <sheetPr>
    <tabColor rgb="FF7030A0"/>
  </sheetPr>
  <dimension ref="A1:AG34"/>
  <sheetViews>
    <sheetView topLeftCell="A7" zoomScaleNormal="100" zoomScaleSheetLayoutView="70" workbookViewId="0">
      <pane xSplit="2" ySplit="3" topLeftCell="J10" activePane="bottomRight" state="frozen"/>
      <selection activeCell="AA10" sqref="AA10"/>
      <selection pane="topRight" activeCell="AA10" sqref="AA10"/>
      <selection pane="bottomLeft" activeCell="AA10" sqref="AA10"/>
      <selection pane="bottomRight" activeCell="AI7" sqref="AI1:AM1048576"/>
    </sheetView>
  </sheetViews>
  <sheetFormatPr defaultRowHeight="12.75" x14ac:dyDescent="0.2"/>
  <cols>
    <col min="1" max="1" width="3.28515625" style="34" customWidth="1"/>
    <col min="2" max="2" width="16.28515625" style="34" customWidth="1"/>
    <col min="3" max="4" width="4.140625" style="34" customWidth="1"/>
    <col min="5" max="5" width="3.28515625" style="34" customWidth="1"/>
    <col min="6" max="10" width="3.7109375" style="34" customWidth="1"/>
    <col min="11" max="11" width="5.140625" style="34" customWidth="1"/>
    <col min="12" max="12" width="3.7109375" style="34" customWidth="1"/>
    <col min="13" max="14" width="4.140625" style="34" customWidth="1"/>
    <col min="15" max="15" width="4.28515625" style="34" customWidth="1"/>
    <col min="16" max="16" width="11" style="34" customWidth="1"/>
    <col min="17" max="17" width="8.85546875" style="34" customWidth="1"/>
    <col min="18" max="18" width="8.42578125" style="34" customWidth="1"/>
    <col min="19" max="19" width="8.85546875" style="34" customWidth="1"/>
    <col min="20" max="20" width="8.42578125" style="34" customWidth="1"/>
    <col min="21" max="21" width="7.28515625" style="34" customWidth="1"/>
    <col min="22" max="22" width="7.5703125" style="34" customWidth="1"/>
    <col min="23" max="23" width="8.140625" style="34" customWidth="1"/>
    <col min="24" max="24" width="8.42578125" style="34" customWidth="1"/>
    <col min="25" max="25" width="8.85546875" style="34" customWidth="1"/>
    <col min="26" max="28" width="9" style="34" customWidth="1"/>
    <col min="29" max="29" width="8" style="34" customWidth="1"/>
    <col min="30" max="30" width="9.7109375" style="34" customWidth="1"/>
    <col min="31" max="31" width="6.42578125" style="34" customWidth="1"/>
    <col min="32" max="32" width="5.5703125" style="34" customWidth="1"/>
    <col min="33" max="33" width="7.42578125" style="34" customWidth="1"/>
    <col min="34" max="34" width="3.85546875" style="34" customWidth="1"/>
    <col min="35" max="16384" width="9.140625" style="34"/>
  </cols>
  <sheetData>
    <row r="1" spans="1:33" ht="15.75" customHeigh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5" customFormat="1" ht="11.25" customHeight="1" x14ac:dyDescent="0.2">
      <c r="A2" s="120" t="s">
        <v>1</v>
      </c>
      <c r="B2" s="123" t="s">
        <v>2</v>
      </c>
      <c r="C2" s="123" t="s">
        <v>3</v>
      </c>
      <c r="D2" s="123"/>
      <c r="E2" s="123"/>
      <c r="F2" s="123" t="s">
        <v>4</v>
      </c>
      <c r="G2" s="123"/>
      <c r="H2" s="123"/>
      <c r="I2" s="123"/>
      <c r="J2" s="123" t="s">
        <v>5</v>
      </c>
      <c r="K2" s="123"/>
      <c r="L2" s="123"/>
      <c r="M2" s="134" t="s">
        <v>6</v>
      </c>
      <c r="N2" s="150" t="s">
        <v>7</v>
      </c>
      <c r="O2" s="150" t="s">
        <v>8</v>
      </c>
      <c r="P2" s="151" t="s">
        <v>9</v>
      </c>
      <c r="Q2" s="137" t="s">
        <v>10</v>
      </c>
      <c r="R2" s="138"/>
      <c r="S2" s="138"/>
      <c r="T2" s="138"/>
      <c r="U2" s="138"/>
      <c r="V2" s="138"/>
      <c r="W2" s="138"/>
      <c r="X2" s="139"/>
      <c r="Y2" s="137" t="s">
        <v>11</v>
      </c>
      <c r="Z2" s="138"/>
      <c r="AA2" s="138"/>
      <c r="AB2" s="138"/>
      <c r="AC2" s="138"/>
      <c r="AD2" s="139"/>
      <c r="AE2" s="143" t="s">
        <v>12</v>
      </c>
      <c r="AF2" s="144"/>
      <c r="AG2" s="125" t="s">
        <v>13</v>
      </c>
    </row>
    <row r="3" spans="1:33" s="35" customFormat="1" ht="11.25" customHeight="1" x14ac:dyDescent="0.2">
      <c r="A3" s="12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54"/>
      <c r="N3" s="150"/>
      <c r="O3" s="150"/>
      <c r="P3" s="152"/>
      <c r="Q3" s="140"/>
      <c r="R3" s="141"/>
      <c r="S3" s="141"/>
      <c r="T3" s="141"/>
      <c r="U3" s="141"/>
      <c r="V3" s="141"/>
      <c r="W3" s="141"/>
      <c r="X3" s="142"/>
      <c r="Y3" s="140"/>
      <c r="Z3" s="141"/>
      <c r="AA3" s="141"/>
      <c r="AB3" s="141"/>
      <c r="AC3" s="141"/>
      <c r="AD3" s="142"/>
      <c r="AE3" s="145"/>
      <c r="AF3" s="146"/>
      <c r="AG3" s="126"/>
    </row>
    <row r="4" spans="1:33" s="35" customFormat="1" ht="54" customHeight="1" x14ac:dyDescent="0.2">
      <c r="A4" s="121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54"/>
      <c r="N4" s="150"/>
      <c r="O4" s="150"/>
      <c r="P4" s="152"/>
      <c r="Q4" s="128" t="s">
        <v>14</v>
      </c>
      <c r="R4" s="128"/>
      <c r="S4" s="128"/>
      <c r="T4" s="129" t="s">
        <v>15</v>
      </c>
      <c r="U4" s="132" t="s">
        <v>16</v>
      </c>
      <c r="V4" s="129" t="s">
        <v>17</v>
      </c>
      <c r="W4" s="133" t="s">
        <v>18</v>
      </c>
      <c r="X4" s="134" t="s">
        <v>19</v>
      </c>
      <c r="Y4" s="132" t="s">
        <v>20</v>
      </c>
      <c r="Z4" s="132" t="s">
        <v>21</v>
      </c>
      <c r="AA4" s="132" t="s">
        <v>22</v>
      </c>
      <c r="AB4" s="132" t="s">
        <v>23</v>
      </c>
      <c r="AC4" s="132" t="s">
        <v>24</v>
      </c>
      <c r="AD4" s="132" t="s">
        <v>25</v>
      </c>
      <c r="AE4" s="147"/>
      <c r="AF4" s="148"/>
      <c r="AG4" s="126"/>
    </row>
    <row r="5" spans="1:33" s="35" customFormat="1" ht="4.5" customHeight="1" x14ac:dyDescent="0.2">
      <c r="A5" s="121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54"/>
      <c r="N5" s="150"/>
      <c r="O5" s="150"/>
      <c r="P5" s="152"/>
      <c r="Q5" s="149" t="s">
        <v>26</v>
      </c>
      <c r="R5" s="149" t="s">
        <v>27</v>
      </c>
      <c r="S5" s="149" t="s">
        <v>28</v>
      </c>
      <c r="T5" s="130"/>
      <c r="U5" s="132"/>
      <c r="V5" s="130"/>
      <c r="W5" s="133"/>
      <c r="X5" s="135"/>
      <c r="Y5" s="132"/>
      <c r="Z5" s="132"/>
      <c r="AA5" s="132"/>
      <c r="AB5" s="132"/>
      <c r="AC5" s="132"/>
      <c r="AD5" s="132"/>
      <c r="AE5" s="149" t="s">
        <v>29</v>
      </c>
      <c r="AF5" s="149" t="s">
        <v>30</v>
      </c>
      <c r="AG5" s="126"/>
    </row>
    <row r="6" spans="1:33" s="35" customFormat="1" ht="21.75" customHeight="1" x14ac:dyDescent="0.2">
      <c r="A6" s="121"/>
      <c r="B6" s="123"/>
      <c r="C6" s="124" t="s">
        <v>31</v>
      </c>
      <c r="D6" s="123" t="s">
        <v>32</v>
      </c>
      <c r="E6" s="123"/>
      <c r="F6" s="124" t="s">
        <v>33</v>
      </c>
      <c r="G6" s="124" t="s">
        <v>34</v>
      </c>
      <c r="H6" s="124" t="s">
        <v>35</v>
      </c>
      <c r="I6" s="124" t="s">
        <v>36</v>
      </c>
      <c r="J6" s="124" t="s">
        <v>37</v>
      </c>
      <c r="K6" s="124" t="s">
        <v>38</v>
      </c>
      <c r="L6" s="124" t="s">
        <v>39</v>
      </c>
      <c r="M6" s="154"/>
      <c r="N6" s="150"/>
      <c r="O6" s="150"/>
      <c r="P6" s="152"/>
      <c r="Q6" s="149"/>
      <c r="R6" s="149"/>
      <c r="S6" s="149"/>
      <c r="T6" s="130"/>
      <c r="U6" s="132"/>
      <c r="V6" s="130"/>
      <c r="W6" s="133"/>
      <c r="X6" s="135"/>
      <c r="Y6" s="132"/>
      <c r="Z6" s="132"/>
      <c r="AA6" s="132"/>
      <c r="AB6" s="132"/>
      <c r="AC6" s="132"/>
      <c r="AD6" s="132"/>
      <c r="AE6" s="149"/>
      <c r="AF6" s="149"/>
      <c r="AG6" s="126"/>
    </row>
    <row r="7" spans="1:33" s="35" customFormat="1" ht="111" customHeight="1" x14ac:dyDescent="0.2">
      <c r="A7" s="122"/>
      <c r="B7" s="123"/>
      <c r="C7" s="124"/>
      <c r="D7" s="36" t="s">
        <v>40</v>
      </c>
      <c r="E7" s="36" t="s">
        <v>41</v>
      </c>
      <c r="F7" s="124"/>
      <c r="G7" s="124"/>
      <c r="H7" s="124"/>
      <c r="I7" s="124"/>
      <c r="J7" s="124"/>
      <c r="K7" s="124"/>
      <c r="L7" s="124"/>
      <c r="M7" s="155"/>
      <c r="N7" s="150"/>
      <c r="O7" s="150"/>
      <c r="P7" s="153"/>
      <c r="Q7" s="149"/>
      <c r="R7" s="149"/>
      <c r="S7" s="149"/>
      <c r="T7" s="131"/>
      <c r="U7" s="132"/>
      <c r="V7" s="131"/>
      <c r="W7" s="133"/>
      <c r="X7" s="136"/>
      <c r="Y7" s="132"/>
      <c r="Z7" s="132"/>
      <c r="AA7" s="132"/>
      <c r="AB7" s="132"/>
      <c r="AC7" s="132"/>
      <c r="AD7" s="132"/>
      <c r="AE7" s="149"/>
      <c r="AF7" s="149"/>
      <c r="AG7" s="127"/>
    </row>
    <row r="8" spans="1:33" s="40" customFormat="1" ht="11.25" x14ac:dyDescent="0.2">
      <c r="A8" s="37">
        <v>0</v>
      </c>
      <c r="B8" s="37" t="s">
        <v>42</v>
      </c>
      <c r="C8" s="38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>
        <v>7</v>
      </c>
      <c r="J8" s="38">
        <v>8</v>
      </c>
      <c r="K8" s="38">
        <v>9</v>
      </c>
      <c r="L8" s="38">
        <v>10</v>
      </c>
      <c r="M8" s="38">
        <v>11</v>
      </c>
      <c r="N8" s="38">
        <v>12</v>
      </c>
      <c r="O8" s="38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</row>
    <row r="9" spans="1:33" s="41" customFormat="1" ht="24" customHeight="1" x14ac:dyDescent="0.2">
      <c r="A9" s="45"/>
      <c r="B9" s="46" t="s">
        <v>43</v>
      </c>
      <c r="C9" s="46">
        <f t="shared" ref="C9:AG9" si="0">SUM(C10:C34)</f>
        <v>1231</v>
      </c>
      <c r="D9" s="46">
        <f t="shared" si="0"/>
        <v>1108</v>
      </c>
      <c r="E9" s="46">
        <f t="shared" si="0"/>
        <v>123</v>
      </c>
      <c r="F9" s="46">
        <f t="shared" si="0"/>
        <v>130</v>
      </c>
      <c r="G9" s="46">
        <f t="shared" si="0"/>
        <v>227</v>
      </c>
      <c r="H9" s="46">
        <f t="shared" si="0"/>
        <v>344</v>
      </c>
      <c r="I9" s="46">
        <f t="shared" si="0"/>
        <v>530</v>
      </c>
      <c r="J9" s="46">
        <f t="shared" si="0"/>
        <v>15</v>
      </c>
      <c r="K9" s="46">
        <f t="shared" si="0"/>
        <v>1034</v>
      </c>
      <c r="L9" s="46">
        <f t="shared" si="0"/>
        <v>182</v>
      </c>
      <c r="M9" s="46">
        <f t="shared" si="0"/>
        <v>4612</v>
      </c>
      <c r="N9" s="46">
        <f t="shared" si="0"/>
        <v>2722</v>
      </c>
      <c r="O9" s="46">
        <f t="shared" si="0"/>
        <v>8387</v>
      </c>
      <c r="P9" s="50">
        <f t="shared" si="0"/>
        <v>3732273.2399999998</v>
      </c>
      <c r="Q9" s="50">
        <f t="shared" si="0"/>
        <v>786730.17000000016</v>
      </c>
      <c r="R9" s="50">
        <f t="shared" si="0"/>
        <v>595183.66</v>
      </c>
      <c r="S9" s="50">
        <f t="shared" si="0"/>
        <v>2065568.38</v>
      </c>
      <c r="T9" s="50">
        <f t="shared" si="0"/>
        <v>37623.599999999991</v>
      </c>
      <c r="U9" s="50">
        <f t="shared" si="0"/>
        <v>181.7</v>
      </c>
      <c r="V9" s="50">
        <f t="shared" si="0"/>
        <v>125</v>
      </c>
      <c r="W9" s="50">
        <f t="shared" si="0"/>
        <v>46122.899999999994</v>
      </c>
      <c r="X9" s="50">
        <f t="shared" si="0"/>
        <v>200737.83</v>
      </c>
      <c r="Y9" s="50">
        <f t="shared" si="0"/>
        <v>2608045.7989999996</v>
      </c>
      <c r="Z9" s="50">
        <f t="shared" si="0"/>
        <v>1581198.139</v>
      </c>
      <c r="AA9" s="50">
        <f t="shared" si="0"/>
        <v>202994.74</v>
      </c>
      <c r="AB9" s="50">
        <f t="shared" si="0"/>
        <v>158706.17000000001</v>
      </c>
      <c r="AC9" s="50">
        <f t="shared" si="0"/>
        <v>91870.320999999996</v>
      </c>
      <c r="AD9" s="50">
        <f t="shared" si="0"/>
        <v>471057.49</v>
      </c>
      <c r="AE9" s="47">
        <f t="shared" si="0"/>
        <v>2854</v>
      </c>
      <c r="AF9" s="47">
        <f t="shared" si="0"/>
        <v>7032.1634000000004</v>
      </c>
      <c r="AG9" s="47">
        <f t="shared" si="0"/>
        <v>60130</v>
      </c>
    </row>
    <row r="10" spans="1:33" ht="16.5" customHeight="1" x14ac:dyDescent="0.2">
      <c r="A10" s="42">
        <v>2</v>
      </c>
      <c r="B10" s="43" t="s">
        <v>44</v>
      </c>
      <c r="C10" s="37">
        <v>54</v>
      </c>
      <c r="D10" s="37">
        <v>50</v>
      </c>
      <c r="E10" s="37">
        <v>4</v>
      </c>
      <c r="F10" s="37">
        <v>5</v>
      </c>
      <c r="G10" s="37">
        <v>7</v>
      </c>
      <c r="H10" s="37">
        <v>16</v>
      </c>
      <c r="I10" s="37">
        <v>26</v>
      </c>
      <c r="J10" s="37">
        <v>0</v>
      </c>
      <c r="K10" s="37">
        <v>51</v>
      </c>
      <c r="L10" s="37">
        <v>3</v>
      </c>
      <c r="M10" s="37">
        <v>178</v>
      </c>
      <c r="N10" s="37">
        <v>117</v>
      </c>
      <c r="O10" s="37">
        <v>244</v>
      </c>
      <c r="P10" s="48">
        <v>144330.4</v>
      </c>
      <c r="Q10" s="48">
        <v>58383.7</v>
      </c>
      <c r="R10" s="48">
        <v>33546.100000000006</v>
      </c>
      <c r="S10" s="48">
        <v>49817.5</v>
      </c>
      <c r="T10" s="48">
        <v>77.3</v>
      </c>
      <c r="U10" s="48">
        <v>0</v>
      </c>
      <c r="V10" s="48">
        <v>12.4</v>
      </c>
      <c r="W10" s="48">
        <v>688.1</v>
      </c>
      <c r="X10" s="48">
        <v>1805.3</v>
      </c>
      <c r="Y10" s="48">
        <v>98340.3</v>
      </c>
      <c r="Z10" s="48">
        <v>60273.799999999996</v>
      </c>
      <c r="AA10" s="48">
        <v>14044.8</v>
      </c>
      <c r="AB10" s="48">
        <v>9823.5</v>
      </c>
      <c r="AC10" s="48">
        <v>3881.4</v>
      </c>
      <c r="AD10" s="48">
        <v>17424</v>
      </c>
      <c r="AE10" s="37">
        <v>109</v>
      </c>
      <c r="AF10" s="37">
        <v>215</v>
      </c>
      <c r="AG10" s="37">
        <v>711</v>
      </c>
    </row>
    <row r="11" spans="1:33" ht="16.5" customHeight="1" x14ac:dyDescent="0.2">
      <c r="A11" s="42">
        <v>3</v>
      </c>
      <c r="B11" s="43" t="s">
        <v>45</v>
      </c>
      <c r="C11" s="37">
        <v>32</v>
      </c>
      <c r="D11" s="37">
        <v>30</v>
      </c>
      <c r="E11" s="37">
        <v>2</v>
      </c>
      <c r="F11" s="37">
        <v>3</v>
      </c>
      <c r="G11" s="37">
        <v>9</v>
      </c>
      <c r="H11" s="37">
        <v>4</v>
      </c>
      <c r="I11" s="37">
        <v>16</v>
      </c>
      <c r="J11" s="37">
        <v>0</v>
      </c>
      <c r="K11" s="37">
        <v>27</v>
      </c>
      <c r="L11" s="37">
        <v>5</v>
      </c>
      <c r="M11" s="37">
        <v>103</v>
      </c>
      <c r="N11" s="37">
        <v>75</v>
      </c>
      <c r="O11" s="37">
        <v>233</v>
      </c>
      <c r="P11" s="48">
        <v>81817.3</v>
      </c>
      <c r="Q11" s="48">
        <v>23974.400000000001</v>
      </c>
      <c r="R11" s="48">
        <v>15284.1</v>
      </c>
      <c r="S11" s="48">
        <v>38322.5</v>
      </c>
      <c r="T11" s="48">
        <v>0</v>
      </c>
      <c r="U11" s="48">
        <v>0</v>
      </c>
      <c r="V11" s="48">
        <v>0</v>
      </c>
      <c r="W11" s="48">
        <v>3832.7999999999997</v>
      </c>
      <c r="X11" s="48">
        <v>403.5</v>
      </c>
      <c r="Y11" s="48">
        <v>58127.299999999996</v>
      </c>
      <c r="Z11" s="48">
        <v>34622</v>
      </c>
      <c r="AA11" s="48">
        <v>3846</v>
      </c>
      <c r="AB11" s="48">
        <v>2167</v>
      </c>
      <c r="AC11" s="48">
        <v>368.79999999999995</v>
      </c>
      <c r="AD11" s="48">
        <v>9035.7999999999993</v>
      </c>
      <c r="AE11" s="37">
        <v>60</v>
      </c>
      <c r="AF11" s="37">
        <v>132</v>
      </c>
      <c r="AG11" s="37">
        <v>569</v>
      </c>
    </row>
    <row r="12" spans="1:33" ht="16.5" customHeight="1" x14ac:dyDescent="0.2">
      <c r="A12" s="42">
        <v>4</v>
      </c>
      <c r="B12" s="43" t="s">
        <v>46</v>
      </c>
      <c r="C12" s="37">
        <v>90</v>
      </c>
      <c r="D12" s="37">
        <v>78</v>
      </c>
      <c r="E12" s="37">
        <v>12</v>
      </c>
      <c r="F12" s="37">
        <v>12</v>
      </c>
      <c r="G12" s="37">
        <v>13</v>
      </c>
      <c r="H12" s="37">
        <v>34</v>
      </c>
      <c r="I12" s="37">
        <v>31</v>
      </c>
      <c r="J12" s="37">
        <v>2</v>
      </c>
      <c r="K12" s="37">
        <v>81</v>
      </c>
      <c r="L12" s="37">
        <v>7</v>
      </c>
      <c r="M12" s="37">
        <v>351</v>
      </c>
      <c r="N12" s="37">
        <v>225</v>
      </c>
      <c r="O12" s="37">
        <v>898</v>
      </c>
      <c r="P12" s="48">
        <v>358222.8</v>
      </c>
      <c r="Q12" s="48">
        <v>15958.400000000001</v>
      </c>
      <c r="R12" s="48">
        <v>20767.899999999998</v>
      </c>
      <c r="S12" s="48">
        <v>311359.5</v>
      </c>
      <c r="T12" s="48">
        <v>383.9</v>
      </c>
      <c r="U12" s="48">
        <v>0</v>
      </c>
      <c r="V12" s="48">
        <v>46</v>
      </c>
      <c r="W12" s="48">
        <v>4579.8</v>
      </c>
      <c r="X12" s="48">
        <v>5127.3</v>
      </c>
      <c r="Y12" s="48">
        <v>236061.4</v>
      </c>
      <c r="Z12" s="48">
        <v>140293.70000000001</v>
      </c>
      <c r="AA12" s="48">
        <v>8120</v>
      </c>
      <c r="AB12" s="48">
        <v>7357.2000000000007</v>
      </c>
      <c r="AC12" s="48">
        <v>6657.1</v>
      </c>
      <c r="AD12" s="48">
        <v>90520.9</v>
      </c>
      <c r="AE12" s="37">
        <v>262</v>
      </c>
      <c r="AF12" s="37">
        <v>522</v>
      </c>
      <c r="AG12" s="37">
        <v>8120</v>
      </c>
    </row>
    <row r="13" spans="1:33" ht="16.5" customHeight="1" x14ac:dyDescent="0.2">
      <c r="A13" s="42">
        <v>5</v>
      </c>
      <c r="B13" s="43" t="s">
        <v>47</v>
      </c>
      <c r="C13" s="37">
        <v>51</v>
      </c>
      <c r="D13" s="37">
        <v>45</v>
      </c>
      <c r="E13" s="37">
        <v>6</v>
      </c>
      <c r="F13" s="37">
        <v>7</v>
      </c>
      <c r="G13" s="37">
        <v>13</v>
      </c>
      <c r="H13" s="37">
        <v>24</v>
      </c>
      <c r="I13" s="37">
        <v>7</v>
      </c>
      <c r="J13" s="37">
        <v>0</v>
      </c>
      <c r="K13" s="37">
        <v>44</v>
      </c>
      <c r="L13" s="37">
        <v>7</v>
      </c>
      <c r="M13" s="37">
        <v>202</v>
      </c>
      <c r="N13" s="37">
        <v>118</v>
      </c>
      <c r="O13" s="37">
        <v>401</v>
      </c>
      <c r="P13" s="48">
        <v>177229.8</v>
      </c>
      <c r="Q13" s="48">
        <v>56994.6</v>
      </c>
      <c r="R13" s="48">
        <v>17819</v>
      </c>
      <c r="S13" s="48">
        <v>86575.7</v>
      </c>
      <c r="T13" s="48">
        <v>11525</v>
      </c>
      <c r="U13" s="48">
        <v>0</v>
      </c>
      <c r="V13" s="48">
        <v>5.6</v>
      </c>
      <c r="W13" s="48">
        <v>3335.9</v>
      </c>
      <c r="X13" s="48">
        <v>974</v>
      </c>
      <c r="Y13" s="48">
        <v>125978</v>
      </c>
      <c r="Z13" s="48">
        <v>74587</v>
      </c>
      <c r="AA13" s="48">
        <v>10818</v>
      </c>
      <c r="AB13" s="48">
        <v>10662.6</v>
      </c>
      <c r="AC13" s="48">
        <v>5845.4</v>
      </c>
      <c r="AD13" s="48">
        <v>17978</v>
      </c>
      <c r="AE13" s="37">
        <v>63</v>
      </c>
      <c r="AF13" s="37">
        <v>207</v>
      </c>
      <c r="AG13" s="37">
        <v>6865</v>
      </c>
    </row>
    <row r="14" spans="1:33" ht="16.5" customHeight="1" x14ac:dyDescent="0.2">
      <c r="A14" s="42">
        <v>6</v>
      </c>
      <c r="B14" s="43" t="s">
        <v>48</v>
      </c>
      <c r="C14" s="37">
        <v>40</v>
      </c>
      <c r="D14" s="37">
        <v>38</v>
      </c>
      <c r="E14" s="37">
        <v>2</v>
      </c>
      <c r="F14" s="37">
        <v>2</v>
      </c>
      <c r="G14" s="37">
        <v>4</v>
      </c>
      <c r="H14" s="37">
        <v>7</v>
      </c>
      <c r="I14" s="37">
        <v>27</v>
      </c>
      <c r="J14" s="37">
        <v>0</v>
      </c>
      <c r="K14" s="37">
        <v>36</v>
      </c>
      <c r="L14" s="37">
        <v>4</v>
      </c>
      <c r="M14" s="37">
        <v>162</v>
      </c>
      <c r="N14" s="37">
        <v>109</v>
      </c>
      <c r="O14" s="37">
        <v>381</v>
      </c>
      <c r="P14" s="48">
        <v>108537.20000000001</v>
      </c>
      <c r="Q14" s="48">
        <v>43713.4</v>
      </c>
      <c r="R14" s="48">
        <v>26522.6</v>
      </c>
      <c r="S14" s="48">
        <v>30878.2</v>
      </c>
      <c r="T14" s="48">
        <v>223.7</v>
      </c>
      <c r="U14" s="48">
        <v>20</v>
      </c>
      <c r="V14" s="48">
        <v>0</v>
      </c>
      <c r="W14" s="48">
        <v>2876.6</v>
      </c>
      <c r="X14" s="48">
        <v>4302.7000000000007</v>
      </c>
      <c r="Y14" s="48">
        <v>69031.700000000012</v>
      </c>
      <c r="Z14" s="48">
        <v>33455.699999999997</v>
      </c>
      <c r="AA14" s="48">
        <v>7676.1</v>
      </c>
      <c r="AB14" s="48">
        <v>12447.7</v>
      </c>
      <c r="AC14" s="48">
        <v>684.40000000000009</v>
      </c>
      <c r="AD14" s="48">
        <v>13670.3</v>
      </c>
      <c r="AE14" s="37">
        <v>64</v>
      </c>
      <c r="AF14" s="37">
        <v>68</v>
      </c>
      <c r="AG14" s="37">
        <v>247</v>
      </c>
    </row>
    <row r="15" spans="1:33" ht="16.5" customHeight="1" x14ac:dyDescent="0.2">
      <c r="A15" s="42">
        <v>7</v>
      </c>
      <c r="B15" s="43" t="s">
        <v>49</v>
      </c>
      <c r="C15" s="37">
        <v>34</v>
      </c>
      <c r="D15" s="37">
        <v>31</v>
      </c>
      <c r="E15" s="37">
        <v>3</v>
      </c>
      <c r="F15" s="37">
        <v>3</v>
      </c>
      <c r="G15" s="37">
        <v>7</v>
      </c>
      <c r="H15" s="37">
        <v>10</v>
      </c>
      <c r="I15" s="37">
        <v>14</v>
      </c>
      <c r="J15" s="37">
        <v>1</v>
      </c>
      <c r="K15" s="37">
        <v>23</v>
      </c>
      <c r="L15" s="37">
        <v>10</v>
      </c>
      <c r="M15" s="37">
        <v>142</v>
      </c>
      <c r="N15" s="37">
        <v>87</v>
      </c>
      <c r="O15" s="37">
        <v>190</v>
      </c>
      <c r="P15" s="48">
        <v>91039</v>
      </c>
      <c r="Q15" s="48">
        <v>40837.600000000006</v>
      </c>
      <c r="R15" s="48">
        <v>32505.8</v>
      </c>
      <c r="S15" s="48">
        <v>13790.3</v>
      </c>
      <c r="T15" s="48">
        <v>0</v>
      </c>
      <c r="U15" s="48">
        <v>0</v>
      </c>
      <c r="V15" s="48">
        <v>0</v>
      </c>
      <c r="W15" s="48">
        <v>393.90000000000003</v>
      </c>
      <c r="X15" s="48">
        <v>3511.4</v>
      </c>
      <c r="Y15" s="48">
        <v>58981.7</v>
      </c>
      <c r="Z15" s="48">
        <v>36997.300000000003</v>
      </c>
      <c r="AA15" s="48">
        <v>9473.5</v>
      </c>
      <c r="AB15" s="48">
        <v>5716.2000000000007</v>
      </c>
      <c r="AC15" s="48">
        <v>3907.8</v>
      </c>
      <c r="AD15" s="48">
        <v>9723.5</v>
      </c>
      <c r="AE15" s="37">
        <v>46</v>
      </c>
      <c r="AF15" s="37">
        <v>35</v>
      </c>
      <c r="AG15" s="37">
        <v>484</v>
      </c>
    </row>
    <row r="16" spans="1:33" ht="16.5" customHeight="1" x14ac:dyDescent="0.2">
      <c r="A16" s="42">
        <v>8</v>
      </c>
      <c r="B16" s="43" t="s">
        <v>50</v>
      </c>
      <c r="C16" s="37">
        <v>64</v>
      </c>
      <c r="D16" s="37">
        <v>50</v>
      </c>
      <c r="E16" s="37">
        <v>14</v>
      </c>
      <c r="F16" s="37">
        <v>14</v>
      </c>
      <c r="G16" s="37">
        <v>4</v>
      </c>
      <c r="H16" s="37">
        <v>21</v>
      </c>
      <c r="I16" s="37">
        <v>25</v>
      </c>
      <c r="J16" s="37">
        <v>0</v>
      </c>
      <c r="K16" s="37">
        <v>51</v>
      </c>
      <c r="L16" s="37">
        <v>13</v>
      </c>
      <c r="M16" s="37">
        <v>222</v>
      </c>
      <c r="N16" s="37">
        <v>133</v>
      </c>
      <c r="O16" s="37">
        <v>297</v>
      </c>
      <c r="P16" s="48">
        <v>175659.7</v>
      </c>
      <c r="Q16" s="48">
        <v>30085.200000000004</v>
      </c>
      <c r="R16" s="48">
        <v>16899.599999999999</v>
      </c>
      <c r="S16" s="48">
        <v>101769.09999999999</v>
      </c>
      <c r="T16" s="48">
        <v>15467.199999999999</v>
      </c>
      <c r="U16" s="48">
        <v>11</v>
      </c>
      <c r="V16" s="48">
        <v>0</v>
      </c>
      <c r="W16" s="48">
        <v>1339.8</v>
      </c>
      <c r="X16" s="48">
        <v>10087.800000000001</v>
      </c>
      <c r="Y16" s="48">
        <v>116737.3</v>
      </c>
      <c r="Z16" s="48">
        <v>74843.399999999994</v>
      </c>
      <c r="AA16" s="48">
        <v>22535</v>
      </c>
      <c r="AB16" s="48">
        <v>8158.7999999999993</v>
      </c>
      <c r="AC16" s="48">
        <v>8824.2999999999993</v>
      </c>
      <c r="AD16" s="48">
        <v>19212.2</v>
      </c>
      <c r="AE16" s="37">
        <v>108</v>
      </c>
      <c r="AF16" s="37">
        <v>377</v>
      </c>
      <c r="AG16" s="37">
        <v>1810</v>
      </c>
    </row>
    <row r="17" spans="1:33" ht="16.5" customHeight="1" x14ac:dyDescent="0.2">
      <c r="A17" s="42">
        <v>9</v>
      </c>
      <c r="B17" s="43" t="s">
        <v>51</v>
      </c>
      <c r="C17" s="37">
        <v>41</v>
      </c>
      <c r="D17" s="37">
        <v>36</v>
      </c>
      <c r="E17" s="37">
        <v>5</v>
      </c>
      <c r="F17" s="37">
        <v>5</v>
      </c>
      <c r="G17" s="37">
        <v>5</v>
      </c>
      <c r="H17" s="37">
        <v>18</v>
      </c>
      <c r="I17" s="37">
        <v>13</v>
      </c>
      <c r="J17" s="37">
        <v>0</v>
      </c>
      <c r="K17" s="37">
        <v>31</v>
      </c>
      <c r="L17" s="37">
        <v>10</v>
      </c>
      <c r="M17" s="37">
        <v>141</v>
      </c>
      <c r="N17" s="37">
        <v>72</v>
      </c>
      <c r="O17" s="37">
        <v>379</v>
      </c>
      <c r="P17" s="48">
        <v>92830.3</v>
      </c>
      <c r="Q17" s="48">
        <v>18496.5</v>
      </c>
      <c r="R17" s="48">
        <v>43404.100000000006</v>
      </c>
      <c r="S17" s="48">
        <v>26201.9</v>
      </c>
      <c r="T17" s="48">
        <v>756.1</v>
      </c>
      <c r="U17" s="48">
        <v>0</v>
      </c>
      <c r="V17" s="48">
        <v>50</v>
      </c>
      <c r="W17" s="48">
        <v>2496.3999999999996</v>
      </c>
      <c r="X17" s="48">
        <v>1425.3000000000002</v>
      </c>
      <c r="Y17" s="48">
        <v>66971.100000000006</v>
      </c>
      <c r="Z17" s="48">
        <v>43701.4</v>
      </c>
      <c r="AA17" s="48">
        <v>3590.6</v>
      </c>
      <c r="AB17" s="48">
        <v>2457.1</v>
      </c>
      <c r="AC17" s="48">
        <v>205.39999999999998</v>
      </c>
      <c r="AD17" s="48">
        <v>8688.0999999999985</v>
      </c>
      <c r="AE17" s="37">
        <v>652</v>
      </c>
      <c r="AF17" s="37">
        <v>267</v>
      </c>
      <c r="AG17" s="37">
        <v>3216</v>
      </c>
    </row>
    <row r="18" spans="1:33" ht="16.5" customHeight="1" x14ac:dyDescent="0.2">
      <c r="A18" s="42">
        <v>10</v>
      </c>
      <c r="B18" s="43" t="s">
        <v>52</v>
      </c>
      <c r="C18" s="44">
        <v>58</v>
      </c>
      <c r="D18" s="44">
        <v>57</v>
      </c>
      <c r="E18" s="44">
        <v>1</v>
      </c>
      <c r="F18" s="44">
        <v>1</v>
      </c>
      <c r="G18" s="44">
        <v>13</v>
      </c>
      <c r="H18" s="44">
        <v>12</v>
      </c>
      <c r="I18" s="44">
        <v>32</v>
      </c>
      <c r="J18" s="44">
        <v>0</v>
      </c>
      <c r="K18" s="44">
        <v>51</v>
      </c>
      <c r="L18" s="44">
        <v>7</v>
      </c>
      <c r="M18" s="44">
        <v>216</v>
      </c>
      <c r="N18" s="44">
        <v>135</v>
      </c>
      <c r="O18" s="44">
        <v>409</v>
      </c>
      <c r="P18" s="49">
        <v>163335.54999999999</v>
      </c>
      <c r="Q18" s="49">
        <v>32393.05</v>
      </c>
      <c r="R18" s="49">
        <v>48428.2</v>
      </c>
      <c r="S18" s="49">
        <v>76992.100000000006</v>
      </c>
      <c r="T18" s="49">
        <v>0</v>
      </c>
      <c r="U18" s="49">
        <v>0</v>
      </c>
      <c r="V18" s="49">
        <v>0</v>
      </c>
      <c r="W18" s="49">
        <v>2222</v>
      </c>
      <c r="X18" s="49">
        <v>3300.2</v>
      </c>
      <c r="Y18" s="49">
        <v>109421.95000000001</v>
      </c>
      <c r="Z18" s="49">
        <v>70968.100000000006</v>
      </c>
      <c r="AA18" s="49">
        <v>9308.5</v>
      </c>
      <c r="AB18" s="49">
        <v>8822.2999999999993</v>
      </c>
      <c r="AC18" s="49">
        <v>3564.5</v>
      </c>
      <c r="AD18" s="49">
        <v>19145.2</v>
      </c>
      <c r="AE18" s="44">
        <v>82</v>
      </c>
      <c r="AF18" s="44">
        <v>363</v>
      </c>
      <c r="AG18" s="44">
        <v>3718</v>
      </c>
    </row>
    <row r="19" spans="1:33" ht="16.5" customHeight="1" x14ac:dyDescent="0.2">
      <c r="A19" s="42">
        <v>11</v>
      </c>
      <c r="B19" s="43" t="s">
        <v>53</v>
      </c>
      <c r="C19" s="44">
        <v>33</v>
      </c>
      <c r="D19" s="44">
        <v>31</v>
      </c>
      <c r="E19" s="44">
        <v>2</v>
      </c>
      <c r="F19" s="44">
        <v>2</v>
      </c>
      <c r="G19" s="44">
        <v>3</v>
      </c>
      <c r="H19" s="44">
        <v>6</v>
      </c>
      <c r="I19" s="44">
        <v>22</v>
      </c>
      <c r="J19" s="44">
        <v>0</v>
      </c>
      <c r="K19" s="44">
        <v>31</v>
      </c>
      <c r="L19" s="44">
        <v>2</v>
      </c>
      <c r="M19" s="44">
        <v>121</v>
      </c>
      <c r="N19" s="44">
        <v>64</v>
      </c>
      <c r="O19" s="44">
        <v>248</v>
      </c>
      <c r="P19" s="49">
        <v>84104.5</v>
      </c>
      <c r="Q19" s="49">
        <v>26219</v>
      </c>
      <c r="R19" s="49">
        <v>21058.799999999999</v>
      </c>
      <c r="S19" s="49">
        <v>34463</v>
      </c>
      <c r="T19" s="49">
        <v>18.2</v>
      </c>
      <c r="U19" s="49">
        <v>0</v>
      </c>
      <c r="V19" s="49">
        <v>0</v>
      </c>
      <c r="W19" s="49">
        <v>1201.2</v>
      </c>
      <c r="X19" s="49">
        <v>1144.3</v>
      </c>
      <c r="Y19" s="49">
        <v>66623.899999999994</v>
      </c>
      <c r="Z19" s="49">
        <v>34391</v>
      </c>
      <c r="AA19" s="49">
        <v>3092</v>
      </c>
      <c r="AB19" s="49">
        <v>1592.9</v>
      </c>
      <c r="AC19" s="49">
        <v>261</v>
      </c>
      <c r="AD19" s="49">
        <v>10493.6</v>
      </c>
      <c r="AE19" s="44">
        <v>49</v>
      </c>
      <c r="AF19" s="44">
        <v>60</v>
      </c>
      <c r="AG19" s="44">
        <v>671</v>
      </c>
    </row>
    <row r="20" spans="1:33" ht="16.5" customHeight="1" x14ac:dyDescent="0.2">
      <c r="A20" s="42">
        <v>12</v>
      </c>
      <c r="B20" s="43" t="s">
        <v>54</v>
      </c>
      <c r="C20" s="44">
        <v>23</v>
      </c>
      <c r="D20" s="44">
        <v>21</v>
      </c>
      <c r="E20" s="44">
        <v>2</v>
      </c>
      <c r="F20" s="44">
        <v>2</v>
      </c>
      <c r="G20" s="44">
        <v>3</v>
      </c>
      <c r="H20" s="44">
        <v>6</v>
      </c>
      <c r="I20" s="44">
        <v>12</v>
      </c>
      <c r="J20" s="44">
        <v>0</v>
      </c>
      <c r="K20" s="44">
        <v>23</v>
      </c>
      <c r="L20" s="44">
        <v>0</v>
      </c>
      <c r="M20" s="44">
        <v>80</v>
      </c>
      <c r="N20" s="44">
        <v>40</v>
      </c>
      <c r="O20" s="44">
        <v>288</v>
      </c>
      <c r="P20" s="49">
        <v>78198.2</v>
      </c>
      <c r="Q20" s="49">
        <v>10666.6</v>
      </c>
      <c r="R20" s="49">
        <v>16760.3</v>
      </c>
      <c r="S20" s="49">
        <v>39733.599999999999</v>
      </c>
      <c r="T20" s="49">
        <v>0</v>
      </c>
      <c r="U20" s="49">
        <v>0</v>
      </c>
      <c r="V20" s="49">
        <v>0</v>
      </c>
      <c r="W20" s="49">
        <v>2366</v>
      </c>
      <c r="X20" s="49">
        <v>8671.6999999999989</v>
      </c>
      <c r="Y20" s="49">
        <v>50082.1</v>
      </c>
      <c r="Z20" s="49">
        <v>26587.06</v>
      </c>
      <c r="AA20" s="49">
        <v>3548.68</v>
      </c>
      <c r="AB20" s="49">
        <v>2569.3000000000002</v>
      </c>
      <c r="AC20" s="49">
        <v>6780.1</v>
      </c>
      <c r="AD20" s="49">
        <v>13561.49</v>
      </c>
      <c r="AE20" s="44">
        <v>44</v>
      </c>
      <c r="AF20" s="44">
        <v>98</v>
      </c>
      <c r="AG20" s="44">
        <v>809</v>
      </c>
    </row>
    <row r="21" spans="1:33" ht="16.5" customHeight="1" x14ac:dyDescent="0.2">
      <c r="A21" s="42">
        <v>13</v>
      </c>
      <c r="B21" s="43" t="s">
        <v>55</v>
      </c>
      <c r="C21" s="44">
        <v>70</v>
      </c>
      <c r="D21" s="44">
        <v>64</v>
      </c>
      <c r="E21" s="44">
        <v>6</v>
      </c>
      <c r="F21" s="44">
        <v>6</v>
      </c>
      <c r="G21" s="44">
        <v>20</v>
      </c>
      <c r="H21" s="44">
        <v>19</v>
      </c>
      <c r="I21" s="44">
        <v>25</v>
      </c>
      <c r="J21" s="44">
        <v>0</v>
      </c>
      <c r="K21" s="44">
        <v>50</v>
      </c>
      <c r="L21" s="44">
        <v>20</v>
      </c>
      <c r="M21" s="44">
        <v>275</v>
      </c>
      <c r="N21" s="44">
        <v>178</v>
      </c>
      <c r="O21" s="44">
        <v>509</v>
      </c>
      <c r="P21" s="49">
        <v>182498.06000000003</v>
      </c>
      <c r="Q21" s="49">
        <v>44489.700000000004</v>
      </c>
      <c r="R21" s="49">
        <v>43115.76</v>
      </c>
      <c r="S21" s="49">
        <v>90367.01</v>
      </c>
      <c r="T21" s="49">
        <v>877.6</v>
      </c>
      <c r="U21" s="49">
        <v>0</v>
      </c>
      <c r="V21" s="49">
        <v>0</v>
      </c>
      <c r="W21" s="49">
        <v>1176.3</v>
      </c>
      <c r="X21" s="49">
        <v>2471.69</v>
      </c>
      <c r="Y21" s="49">
        <v>135593.44899999999</v>
      </c>
      <c r="Z21" s="49">
        <v>83991.298999999999</v>
      </c>
      <c r="AA21" s="49">
        <v>10095.59</v>
      </c>
      <c r="AB21" s="49">
        <v>8496.75</v>
      </c>
      <c r="AC21" s="49">
        <v>6583.7009999999991</v>
      </c>
      <c r="AD21" s="49">
        <v>13460.42</v>
      </c>
      <c r="AE21" s="44">
        <v>86</v>
      </c>
      <c r="AF21" s="44">
        <v>265</v>
      </c>
      <c r="AG21" s="44">
        <v>1924</v>
      </c>
    </row>
    <row r="22" spans="1:33" ht="16.5" customHeight="1" x14ac:dyDescent="0.2">
      <c r="A22" s="42">
        <v>14</v>
      </c>
      <c r="B22" s="43" t="s">
        <v>56</v>
      </c>
      <c r="C22" s="44">
        <v>53</v>
      </c>
      <c r="D22" s="44">
        <v>44</v>
      </c>
      <c r="E22" s="44">
        <v>9</v>
      </c>
      <c r="F22" s="44">
        <v>9</v>
      </c>
      <c r="G22" s="44">
        <v>15</v>
      </c>
      <c r="H22" s="44">
        <v>27</v>
      </c>
      <c r="I22" s="44">
        <v>2</v>
      </c>
      <c r="J22" s="44">
        <v>0</v>
      </c>
      <c r="K22" s="44">
        <v>41</v>
      </c>
      <c r="L22" s="44">
        <v>12</v>
      </c>
      <c r="M22" s="44">
        <v>167</v>
      </c>
      <c r="N22" s="44">
        <v>62</v>
      </c>
      <c r="O22" s="44">
        <v>279</v>
      </c>
      <c r="P22" s="49">
        <v>148187.70000000001</v>
      </c>
      <c r="Q22" s="49">
        <v>28510.400000000001</v>
      </c>
      <c r="R22" s="49">
        <v>12037.800000000001</v>
      </c>
      <c r="S22" s="49">
        <v>93737.400000000009</v>
      </c>
      <c r="T22" s="49">
        <v>43.4</v>
      </c>
      <c r="U22" s="49">
        <v>39</v>
      </c>
      <c r="V22" s="49">
        <v>0</v>
      </c>
      <c r="W22" s="49">
        <v>1758.1</v>
      </c>
      <c r="X22" s="49">
        <v>12061.6</v>
      </c>
      <c r="Y22" s="49">
        <v>104053.40000000001</v>
      </c>
      <c r="Z22" s="49">
        <v>61562.1</v>
      </c>
      <c r="AA22" s="49">
        <v>8157.7000000000007</v>
      </c>
      <c r="AB22" s="49">
        <v>7549.7</v>
      </c>
      <c r="AC22" s="49">
        <v>4741.3999999999996</v>
      </c>
      <c r="AD22" s="49">
        <v>16981.5</v>
      </c>
      <c r="AE22" s="44">
        <v>123</v>
      </c>
      <c r="AF22" s="44">
        <v>86</v>
      </c>
      <c r="AG22" s="44">
        <v>1841</v>
      </c>
    </row>
    <row r="23" spans="1:33" ht="16.5" customHeight="1" x14ac:dyDescent="0.2">
      <c r="A23" s="42">
        <v>15</v>
      </c>
      <c r="B23" s="43" t="s">
        <v>57</v>
      </c>
      <c r="C23" s="44">
        <v>70</v>
      </c>
      <c r="D23" s="44">
        <v>62</v>
      </c>
      <c r="E23" s="44">
        <v>8</v>
      </c>
      <c r="F23" s="44">
        <v>9</v>
      </c>
      <c r="G23" s="44">
        <v>6</v>
      </c>
      <c r="H23" s="44">
        <v>17</v>
      </c>
      <c r="I23" s="44">
        <v>38</v>
      </c>
      <c r="J23" s="44">
        <v>0</v>
      </c>
      <c r="K23" s="44">
        <v>66</v>
      </c>
      <c r="L23" s="44">
        <v>4</v>
      </c>
      <c r="M23" s="44">
        <v>327</v>
      </c>
      <c r="N23" s="44">
        <v>144</v>
      </c>
      <c r="O23" s="44">
        <v>374</v>
      </c>
      <c r="P23" s="49">
        <v>174418.09999999998</v>
      </c>
      <c r="Q23" s="49">
        <v>54852.3</v>
      </c>
      <c r="R23" s="49">
        <v>38591.199999999997</v>
      </c>
      <c r="S23" s="49">
        <v>62195.7</v>
      </c>
      <c r="T23" s="49">
        <v>0</v>
      </c>
      <c r="U23" s="49">
        <v>0</v>
      </c>
      <c r="V23" s="49">
        <v>0</v>
      </c>
      <c r="W23" s="49">
        <v>833</v>
      </c>
      <c r="X23" s="49">
        <v>17945.900000000001</v>
      </c>
      <c r="Y23" s="49">
        <v>131096.5</v>
      </c>
      <c r="Z23" s="49">
        <v>75078.7</v>
      </c>
      <c r="AA23" s="49">
        <v>7912.1999999999989</v>
      </c>
      <c r="AB23" s="49">
        <v>3804.2</v>
      </c>
      <c r="AC23" s="49">
        <v>1119.5</v>
      </c>
      <c r="AD23" s="49">
        <v>25188.9</v>
      </c>
      <c r="AE23" s="44">
        <v>127</v>
      </c>
      <c r="AF23" s="44">
        <v>446</v>
      </c>
      <c r="AG23" s="44">
        <v>3714</v>
      </c>
    </row>
    <row r="24" spans="1:33" ht="16.5" customHeight="1" x14ac:dyDescent="0.2">
      <c r="A24" s="42">
        <v>16</v>
      </c>
      <c r="B24" s="43" t="s">
        <v>58</v>
      </c>
      <c r="C24" s="44">
        <v>45</v>
      </c>
      <c r="D24" s="44">
        <v>42</v>
      </c>
      <c r="E24" s="44">
        <v>3</v>
      </c>
      <c r="F24" s="44">
        <v>3</v>
      </c>
      <c r="G24" s="44">
        <v>11</v>
      </c>
      <c r="H24" s="44">
        <v>7</v>
      </c>
      <c r="I24" s="44">
        <v>24</v>
      </c>
      <c r="J24" s="44">
        <v>0</v>
      </c>
      <c r="K24" s="44">
        <v>40</v>
      </c>
      <c r="L24" s="44">
        <v>5</v>
      </c>
      <c r="M24" s="44">
        <v>174</v>
      </c>
      <c r="N24" s="44">
        <v>94</v>
      </c>
      <c r="O24" s="44">
        <v>381</v>
      </c>
      <c r="P24" s="49">
        <v>151867.76999999999</v>
      </c>
      <c r="Q24" s="49">
        <v>21260.9</v>
      </c>
      <c r="R24" s="49">
        <v>20027.600000000002</v>
      </c>
      <c r="S24" s="49">
        <v>104514.37</v>
      </c>
      <c r="T24" s="49">
        <v>3235.2</v>
      </c>
      <c r="U24" s="49">
        <v>0</v>
      </c>
      <c r="V24" s="49">
        <v>0</v>
      </c>
      <c r="W24" s="49">
        <v>653.70000000000005</v>
      </c>
      <c r="X24" s="49">
        <v>2176</v>
      </c>
      <c r="Y24" s="49">
        <v>101151.5</v>
      </c>
      <c r="Z24" s="49">
        <v>49775.5</v>
      </c>
      <c r="AA24" s="49">
        <v>7821.47</v>
      </c>
      <c r="AB24" s="49">
        <v>12591.8</v>
      </c>
      <c r="AC24" s="49">
        <v>1654.2199999999998</v>
      </c>
      <c r="AD24" s="49">
        <v>23861.58</v>
      </c>
      <c r="AE24" s="44">
        <v>85</v>
      </c>
      <c r="AF24" s="44">
        <v>287</v>
      </c>
      <c r="AG24" s="44">
        <v>2377</v>
      </c>
    </row>
    <row r="25" spans="1:33" ht="16.5" customHeight="1" x14ac:dyDescent="0.2">
      <c r="A25" s="42">
        <v>17</v>
      </c>
      <c r="B25" s="43" t="s">
        <v>59</v>
      </c>
      <c r="C25" s="44">
        <v>38</v>
      </c>
      <c r="D25" s="44">
        <v>36</v>
      </c>
      <c r="E25" s="44">
        <v>2</v>
      </c>
      <c r="F25" s="44">
        <v>2</v>
      </c>
      <c r="G25" s="44">
        <v>3</v>
      </c>
      <c r="H25" s="44">
        <v>3</v>
      </c>
      <c r="I25" s="44">
        <v>30</v>
      </c>
      <c r="J25" s="44">
        <v>1</v>
      </c>
      <c r="K25" s="44">
        <v>33</v>
      </c>
      <c r="L25" s="44">
        <v>4</v>
      </c>
      <c r="M25" s="44">
        <v>128</v>
      </c>
      <c r="N25" s="44">
        <v>75</v>
      </c>
      <c r="O25" s="44">
        <v>195</v>
      </c>
      <c r="P25" s="49">
        <v>109057</v>
      </c>
      <c r="Q25" s="49">
        <v>15013.800000000001</v>
      </c>
      <c r="R25" s="49">
        <v>36424.699999999997</v>
      </c>
      <c r="S25" s="49">
        <v>34664.5</v>
      </c>
      <c r="T25" s="49">
        <v>4214</v>
      </c>
      <c r="U25" s="49">
        <v>3</v>
      </c>
      <c r="V25" s="49">
        <v>0</v>
      </c>
      <c r="W25" s="49">
        <v>631.29999999999995</v>
      </c>
      <c r="X25" s="49">
        <v>18105.7</v>
      </c>
      <c r="Y25" s="49">
        <v>70689</v>
      </c>
      <c r="Z25" s="49">
        <v>41385.699999999997</v>
      </c>
      <c r="AA25" s="49">
        <v>4512.6000000000004</v>
      </c>
      <c r="AB25" s="49">
        <v>1822.1</v>
      </c>
      <c r="AC25" s="49">
        <v>246</v>
      </c>
      <c r="AD25" s="49">
        <v>11248</v>
      </c>
      <c r="AE25" s="44">
        <v>58</v>
      </c>
      <c r="AF25" s="44">
        <v>291</v>
      </c>
      <c r="AG25" s="44">
        <v>932</v>
      </c>
    </row>
    <row r="26" spans="1:33" ht="16.5" customHeight="1" x14ac:dyDescent="0.2">
      <c r="A26" s="42">
        <v>18</v>
      </c>
      <c r="B26" s="43" t="s">
        <v>60</v>
      </c>
      <c r="C26" s="44">
        <v>49</v>
      </c>
      <c r="D26" s="44">
        <v>46</v>
      </c>
      <c r="E26" s="44">
        <v>3</v>
      </c>
      <c r="F26" s="44">
        <v>3</v>
      </c>
      <c r="G26" s="44">
        <v>13</v>
      </c>
      <c r="H26" s="44">
        <v>12</v>
      </c>
      <c r="I26" s="44">
        <v>21</v>
      </c>
      <c r="J26" s="44">
        <v>0</v>
      </c>
      <c r="K26" s="44">
        <v>42</v>
      </c>
      <c r="L26" s="44">
        <v>7</v>
      </c>
      <c r="M26" s="44">
        <v>161</v>
      </c>
      <c r="N26" s="44">
        <v>114</v>
      </c>
      <c r="O26" s="44">
        <v>231</v>
      </c>
      <c r="P26" s="49">
        <v>119145.59999999999</v>
      </c>
      <c r="Q26" s="49">
        <v>44450</v>
      </c>
      <c r="R26" s="49">
        <v>13093</v>
      </c>
      <c r="S26" s="49">
        <v>54010.700000000004</v>
      </c>
      <c r="T26" s="49">
        <v>25</v>
      </c>
      <c r="U26" s="49">
        <v>0</v>
      </c>
      <c r="V26" s="49">
        <v>0</v>
      </c>
      <c r="W26" s="49">
        <v>71.599999999999994</v>
      </c>
      <c r="X26" s="49">
        <v>7495.3</v>
      </c>
      <c r="Y26" s="49">
        <v>86496.5</v>
      </c>
      <c r="Z26" s="49">
        <v>52818.299999999996</v>
      </c>
      <c r="AA26" s="49">
        <v>9194.2999999999993</v>
      </c>
      <c r="AB26" s="49">
        <v>6418.6</v>
      </c>
      <c r="AC26" s="49">
        <v>1589.5000000000002</v>
      </c>
      <c r="AD26" s="49">
        <v>7954.3</v>
      </c>
      <c r="AE26" s="44">
        <v>61</v>
      </c>
      <c r="AF26" s="44">
        <v>283</v>
      </c>
      <c r="AG26" s="44">
        <v>2454</v>
      </c>
    </row>
    <row r="27" spans="1:33" ht="16.5" customHeight="1" x14ac:dyDescent="0.2">
      <c r="A27" s="42">
        <v>19</v>
      </c>
      <c r="B27" s="43" t="s">
        <v>61</v>
      </c>
      <c r="C27" s="44">
        <v>29</v>
      </c>
      <c r="D27" s="44">
        <v>28</v>
      </c>
      <c r="E27" s="44">
        <v>1</v>
      </c>
      <c r="F27" s="44">
        <v>1</v>
      </c>
      <c r="G27" s="44">
        <v>7</v>
      </c>
      <c r="H27" s="44">
        <v>7</v>
      </c>
      <c r="I27" s="44">
        <v>14</v>
      </c>
      <c r="J27" s="44">
        <v>0</v>
      </c>
      <c r="K27" s="44">
        <v>29</v>
      </c>
      <c r="L27" s="44">
        <v>0</v>
      </c>
      <c r="M27" s="44">
        <v>122</v>
      </c>
      <c r="N27" s="44">
        <v>68</v>
      </c>
      <c r="O27" s="44">
        <v>233</v>
      </c>
      <c r="P27" s="49">
        <v>91373.8</v>
      </c>
      <c r="Q27" s="49">
        <v>19699.899999999998</v>
      </c>
      <c r="R27" s="49">
        <v>10348.099999999999</v>
      </c>
      <c r="S27" s="49">
        <v>56526.2</v>
      </c>
      <c r="T27" s="49">
        <v>0</v>
      </c>
      <c r="U27" s="49">
        <v>0</v>
      </c>
      <c r="V27" s="49">
        <v>6</v>
      </c>
      <c r="W27" s="49">
        <v>2850.7000000000003</v>
      </c>
      <c r="X27" s="49">
        <v>1942.8999999999999</v>
      </c>
      <c r="Y27" s="49">
        <v>60326</v>
      </c>
      <c r="Z27" s="49">
        <v>32600.3</v>
      </c>
      <c r="AA27" s="49">
        <v>5497.2</v>
      </c>
      <c r="AB27" s="49">
        <v>2809.8</v>
      </c>
      <c r="AC27" s="49">
        <v>73.3</v>
      </c>
      <c r="AD27" s="49">
        <v>19651.599999999999</v>
      </c>
      <c r="AE27" s="44">
        <v>54</v>
      </c>
      <c r="AF27" s="44">
        <v>91</v>
      </c>
      <c r="AG27" s="44">
        <v>635</v>
      </c>
    </row>
    <row r="28" spans="1:33" ht="16.5" customHeight="1" x14ac:dyDescent="0.2">
      <c r="A28" s="42">
        <v>20</v>
      </c>
      <c r="B28" s="43" t="s">
        <v>62</v>
      </c>
      <c r="C28" s="44">
        <v>75</v>
      </c>
      <c r="D28" s="44">
        <v>68</v>
      </c>
      <c r="E28" s="44">
        <v>7</v>
      </c>
      <c r="F28" s="44">
        <v>7</v>
      </c>
      <c r="G28" s="44">
        <v>24</v>
      </c>
      <c r="H28" s="44">
        <v>17</v>
      </c>
      <c r="I28" s="44">
        <v>27</v>
      </c>
      <c r="J28" s="44">
        <v>0</v>
      </c>
      <c r="K28" s="44">
        <v>57</v>
      </c>
      <c r="L28" s="44">
        <v>18</v>
      </c>
      <c r="M28" s="44">
        <v>287</v>
      </c>
      <c r="N28" s="44">
        <v>175</v>
      </c>
      <c r="O28" s="44">
        <v>667</v>
      </c>
      <c r="P28" s="49">
        <v>293058.30000000005</v>
      </c>
      <c r="Q28" s="49">
        <v>65454.3</v>
      </c>
      <c r="R28" s="49">
        <v>47513.100000000006</v>
      </c>
      <c r="S28" s="49">
        <v>157800.40000000002</v>
      </c>
      <c r="T28" s="49">
        <v>0</v>
      </c>
      <c r="U28" s="49">
        <v>0</v>
      </c>
      <c r="V28" s="49">
        <v>0</v>
      </c>
      <c r="W28" s="49">
        <v>4852.2</v>
      </c>
      <c r="X28" s="49">
        <v>17438.3</v>
      </c>
      <c r="Y28" s="49">
        <v>197217.40000000002</v>
      </c>
      <c r="Z28" s="49">
        <v>117289.4</v>
      </c>
      <c r="AA28" s="49">
        <v>7307.9</v>
      </c>
      <c r="AB28" s="49">
        <v>6662.3000000000011</v>
      </c>
      <c r="AC28" s="49">
        <v>7821.6</v>
      </c>
      <c r="AD28" s="49">
        <v>57999.6</v>
      </c>
      <c r="AE28" s="44">
        <v>275</v>
      </c>
      <c r="AF28" s="44">
        <v>909.16340000000002</v>
      </c>
      <c r="AG28" s="44">
        <v>5344</v>
      </c>
    </row>
    <row r="29" spans="1:33" ht="16.5" customHeight="1" x14ac:dyDescent="0.2">
      <c r="A29" s="42">
        <v>21</v>
      </c>
      <c r="B29" s="43" t="s">
        <v>63</v>
      </c>
      <c r="C29" s="44">
        <v>38</v>
      </c>
      <c r="D29" s="44">
        <v>37</v>
      </c>
      <c r="E29" s="44">
        <v>1</v>
      </c>
      <c r="F29" s="44">
        <v>1</v>
      </c>
      <c r="G29" s="44">
        <v>8</v>
      </c>
      <c r="H29" s="44">
        <v>14</v>
      </c>
      <c r="I29" s="44">
        <v>15</v>
      </c>
      <c r="J29" s="44">
        <v>4</v>
      </c>
      <c r="K29" s="44">
        <v>33</v>
      </c>
      <c r="L29" s="44">
        <v>1</v>
      </c>
      <c r="M29" s="44">
        <v>182</v>
      </c>
      <c r="N29" s="44">
        <v>91</v>
      </c>
      <c r="O29" s="44">
        <v>247</v>
      </c>
      <c r="P29" s="49">
        <v>108883.79999999999</v>
      </c>
      <c r="Q29" s="49">
        <v>30352.2</v>
      </c>
      <c r="R29" s="49">
        <v>29417.599999999999</v>
      </c>
      <c r="S29" s="49">
        <v>33311.1</v>
      </c>
      <c r="T29" s="49">
        <v>21.6</v>
      </c>
      <c r="U29" s="49">
        <v>0</v>
      </c>
      <c r="V29" s="49">
        <v>0</v>
      </c>
      <c r="W29" s="49">
        <v>2008.1</v>
      </c>
      <c r="X29" s="49">
        <v>13773.199999999999</v>
      </c>
      <c r="Y29" s="49">
        <v>73246.8</v>
      </c>
      <c r="Z29" s="49">
        <v>42839.5</v>
      </c>
      <c r="AA29" s="49">
        <v>4228.7</v>
      </c>
      <c r="AB29" s="49">
        <v>5027.8</v>
      </c>
      <c r="AC29" s="49">
        <v>387.20000000000005</v>
      </c>
      <c r="AD29" s="49">
        <v>10420.5</v>
      </c>
      <c r="AE29" s="44">
        <v>67</v>
      </c>
      <c r="AF29" s="44">
        <v>393</v>
      </c>
      <c r="AG29" s="44">
        <v>2142</v>
      </c>
    </row>
    <row r="30" spans="1:33" ht="16.5" customHeight="1" x14ac:dyDescent="0.2">
      <c r="A30" s="42">
        <v>22</v>
      </c>
      <c r="B30" s="43" t="s">
        <v>64</v>
      </c>
      <c r="C30" s="44">
        <v>42</v>
      </c>
      <c r="D30" s="44">
        <v>41</v>
      </c>
      <c r="E30" s="44">
        <v>1</v>
      </c>
      <c r="F30" s="44">
        <v>1</v>
      </c>
      <c r="G30" s="44">
        <v>5</v>
      </c>
      <c r="H30" s="44">
        <v>14</v>
      </c>
      <c r="I30" s="44">
        <v>22</v>
      </c>
      <c r="J30" s="44">
        <v>4</v>
      </c>
      <c r="K30" s="44">
        <v>32</v>
      </c>
      <c r="L30" s="44">
        <v>6</v>
      </c>
      <c r="M30" s="44">
        <v>121</v>
      </c>
      <c r="N30" s="44">
        <v>86</v>
      </c>
      <c r="O30" s="44">
        <v>351</v>
      </c>
      <c r="P30" s="49">
        <v>132476.16</v>
      </c>
      <c r="Q30" s="49">
        <v>40210.92</v>
      </c>
      <c r="R30" s="49">
        <v>9288</v>
      </c>
      <c r="S30" s="49">
        <v>53663.100000000006</v>
      </c>
      <c r="T30" s="49">
        <v>0</v>
      </c>
      <c r="U30" s="49">
        <v>0</v>
      </c>
      <c r="V30" s="49">
        <v>0</v>
      </c>
      <c r="W30" s="49">
        <v>3436.1</v>
      </c>
      <c r="X30" s="49">
        <v>25878.039999999997</v>
      </c>
      <c r="Y30" s="49">
        <v>90144.6</v>
      </c>
      <c r="Z30" s="49">
        <v>55450.28</v>
      </c>
      <c r="AA30" s="49">
        <v>6580</v>
      </c>
      <c r="AB30" s="49">
        <v>2589.2200000000003</v>
      </c>
      <c r="AC30" s="49">
        <v>140</v>
      </c>
      <c r="AD30" s="49">
        <v>19087.7</v>
      </c>
      <c r="AE30" s="44">
        <v>103</v>
      </c>
      <c r="AF30" s="44">
        <v>163</v>
      </c>
      <c r="AG30" s="44">
        <v>2669</v>
      </c>
    </row>
    <row r="31" spans="1:33" ht="16.5" customHeight="1" x14ac:dyDescent="0.2">
      <c r="A31" s="42">
        <v>23</v>
      </c>
      <c r="B31" s="43" t="s">
        <v>65</v>
      </c>
      <c r="C31" s="44">
        <v>38</v>
      </c>
      <c r="D31" s="44">
        <v>37</v>
      </c>
      <c r="E31" s="44">
        <v>1</v>
      </c>
      <c r="F31" s="44">
        <v>1</v>
      </c>
      <c r="G31" s="44">
        <v>1</v>
      </c>
      <c r="H31" s="44">
        <v>11</v>
      </c>
      <c r="I31" s="44">
        <v>25</v>
      </c>
      <c r="J31" s="44">
        <v>0</v>
      </c>
      <c r="K31" s="44">
        <v>37</v>
      </c>
      <c r="L31" s="44">
        <v>1</v>
      </c>
      <c r="M31" s="44">
        <v>113</v>
      </c>
      <c r="N31" s="44">
        <v>74</v>
      </c>
      <c r="O31" s="44">
        <v>166</v>
      </c>
      <c r="P31" s="49">
        <v>98416.8</v>
      </c>
      <c r="Q31" s="49">
        <v>18619.3</v>
      </c>
      <c r="R31" s="49">
        <v>13652.8</v>
      </c>
      <c r="S31" s="49">
        <v>58209.7</v>
      </c>
      <c r="T31" s="49">
        <v>15.2</v>
      </c>
      <c r="U31" s="49">
        <v>0</v>
      </c>
      <c r="V31" s="49">
        <v>0</v>
      </c>
      <c r="W31" s="49">
        <v>405</v>
      </c>
      <c r="X31" s="49">
        <v>7514.8</v>
      </c>
      <c r="Y31" s="49">
        <v>65250.6</v>
      </c>
      <c r="Z31" s="49">
        <v>52390.100000000006</v>
      </c>
      <c r="AA31" s="49">
        <v>6608.5</v>
      </c>
      <c r="AB31" s="49">
        <v>7938.8</v>
      </c>
      <c r="AC31" s="49">
        <v>961.4</v>
      </c>
      <c r="AD31" s="49">
        <v>13148.8</v>
      </c>
      <c r="AE31" s="44">
        <v>85</v>
      </c>
      <c r="AF31" s="44">
        <v>179</v>
      </c>
      <c r="AG31" s="44">
        <v>1397</v>
      </c>
    </row>
    <row r="32" spans="1:33" ht="16.5" customHeight="1" x14ac:dyDescent="0.2">
      <c r="A32" s="42">
        <v>24</v>
      </c>
      <c r="B32" s="43" t="s">
        <v>66</v>
      </c>
      <c r="C32" s="44">
        <v>33</v>
      </c>
      <c r="D32" s="44">
        <v>31</v>
      </c>
      <c r="E32" s="44">
        <v>2</v>
      </c>
      <c r="F32" s="44">
        <v>2</v>
      </c>
      <c r="G32" s="44">
        <v>3</v>
      </c>
      <c r="H32" s="44">
        <v>8</v>
      </c>
      <c r="I32" s="44">
        <v>20</v>
      </c>
      <c r="J32" s="44">
        <v>3</v>
      </c>
      <c r="K32" s="44">
        <v>26</v>
      </c>
      <c r="L32" s="44">
        <v>4</v>
      </c>
      <c r="M32" s="44">
        <v>101</v>
      </c>
      <c r="N32" s="44">
        <v>50</v>
      </c>
      <c r="O32" s="44">
        <v>153</v>
      </c>
      <c r="P32" s="49">
        <v>59782.8</v>
      </c>
      <c r="Q32" s="49">
        <v>18789.5</v>
      </c>
      <c r="R32" s="49">
        <v>17424.099999999999</v>
      </c>
      <c r="S32" s="49">
        <v>17613.800000000003</v>
      </c>
      <c r="T32" s="49">
        <v>0</v>
      </c>
      <c r="U32" s="49">
        <v>23.5</v>
      </c>
      <c r="V32" s="49">
        <v>0</v>
      </c>
      <c r="W32" s="49">
        <v>0</v>
      </c>
      <c r="X32" s="49">
        <v>5931.9</v>
      </c>
      <c r="Y32" s="49">
        <v>50022.8</v>
      </c>
      <c r="Z32" s="49">
        <v>29805.699999999997</v>
      </c>
      <c r="AA32" s="49">
        <v>1714.8999999999999</v>
      </c>
      <c r="AB32" s="49">
        <v>1676.9</v>
      </c>
      <c r="AC32" s="49">
        <v>773.3</v>
      </c>
      <c r="AD32" s="49">
        <v>4932</v>
      </c>
      <c r="AE32" s="44">
        <v>57</v>
      </c>
      <c r="AF32" s="44">
        <v>246</v>
      </c>
      <c r="AG32" s="44">
        <v>894</v>
      </c>
    </row>
    <row r="33" spans="1:33" ht="16.5" customHeight="1" x14ac:dyDescent="0.2">
      <c r="A33" s="42">
        <v>25</v>
      </c>
      <c r="B33" s="43" t="s">
        <v>67</v>
      </c>
      <c r="C33" s="44">
        <v>48</v>
      </c>
      <c r="D33" s="44">
        <v>43</v>
      </c>
      <c r="E33" s="44">
        <v>5</v>
      </c>
      <c r="F33" s="44">
        <v>5</v>
      </c>
      <c r="G33" s="44">
        <v>6</v>
      </c>
      <c r="H33" s="44">
        <v>5</v>
      </c>
      <c r="I33" s="44">
        <v>32</v>
      </c>
      <c r="J33" s="44">
        <v>0</v>
      </c>
      <c r="K33" s="44">
        <v>37</v>
      </c>
      <c r="L33" s="44">
        <v>11</v>
      </c>
      <c r="M33" s="44">
        <v>166</v>
      </c>
      <c r="N33" s="44">
        <v>100</v>
      </c>
      <c r="O33" s="44">
        <v>217</v>
      </c>
      <c r="P33" s="49">
        <v>98545.5</v>
      </c>
      <c r="Q33" s="49">
        <v>27304.5</v>
      </c>
      <c r="R33" s="49">
        <v>11253.400000000001</v>
      </c>
      <c r="S33" s="49">
        <v>41450.6</v>
      </c>
      <c r="T33" s="49">
        <v>690.5</v>
      </c>
      <c r="U33" s="49">
        <v>85.2</v>
      </c>
      <c r="V33" s="49">
        <v>5</v>
      </c>
      <c r="W33" s="49">
        <v>1112</v>
      </c>
      <c r="X33" s="49">
        <v>16644.3</v>
      </c>
      <c r="Y33" s="49">
        <v>74115.100000000006</v>
      </c>
      <c r="Z33" s="49">
        <v>48807.899999999994</v>
      </c>
      <c r="AA33" s="49">
        <v>6575.9</v>
      </c>
      <c r="AB33" s="49">
        <v>3949.7000000000003</v>
      </c>
      <c r="AC33" s="49">
        <v>2727.7</v>
      </c>
      <c r="AD33" s="49">
        <v>5859.2999999999993</v>
      </c>
      <c r="AE33" s="44">
        <v>64</v>
      </c>
      <c r="AF33" s="44">
        <v>312</v>
      </c>
      <c r="AG33" s="44">
        <v>684</v>
      </c>
    </row>
    <row r="34" spans="1:33" x14ac:dyDescent="0.2">
      <c r="A34" s="42">
        <v>26</v>
      </c>
      <c r="B34" s="43" t="s">
        <v>68</v>
      </c>
      <c r="C34" s="44">
        <v>83</v>
      </c>
      <c r="D34" s="44">
        <v>62</v>
      </c>
      <c r="E34" s="44">
        <v>21</v>
      </c>
      <c r="F34" s="44">
        <v>24</v>
      </c>
      <c r="G34" s="44">
        <v>24</v>
      </c>
      <c r="H34" s="44">
        <v>25</v>
      </c>
      <c r="I34" s="44">
        <v>10</v>
      </c>
      <c r="J34" s="44">
        <v>0</v>
      </c>
      <c r="K34" s="44">
        <v>62</v>
      </c>
      <c r="L34" s="44">
        <v>21</v>
      </c>
      <c r="M34" s="44">
        <v>370</v>
      </c>
      <c r="N34" s="44">
        <v>236</v>
      </c>
      <c r="O34" s="44">
        <v>416</v>
      </c>
      <c r="P34" s="49">
        <v>409257.1</v>
      </c>
      <c r="Q34" s="49">
        <v>0</v>
      </c>
      <c r="R34" s="49">
        <v>0</v>
      </c>
      <c r="S34" s="49">
        <v>397600.4</v>
      </c>
      <c r="T34" s="49">
        <v>49.7</v>
      </c>
      <c r="U34" s="49">
        <v>0</v>
      </c>
      <c r="V34" s="49">
        <v>0</v>
      </c>
      <c r="W34" s="49">
        <v>1002.3</v>
      </c>
      <c r="X34" s="49">
        <v>10604.699999999999</v>
      </c>
      <c r="Y34" s="49">
        <v>312285.40000000002</v>
      </c>
      <c r="Z34" s="49">
        <v>206682.9</v>
      </c>
      <c r="AA34" s="49">
        <v>20734.599999999999</v>
      </c>
      <c r="AB34" s="49">
        <v>15593.9</v>
      </c>
      <c r="AC34" s="49">
        <v>22071.3</v>
      </c>
      <c r="AD34" s="49">
        <v>11810.2</v>
      </c>
      <c r="AE34" s="44">
        <v>70</v>
      </c>
      <c r="AF34" s="44">
        <v>737</v>
      </c>
      <c r="AG34" s="44">
        <v>5903</v>
      </c>
    </row>
  </sheetData>
  <mergeCells count="39">
    <mergeCell ref="R5:R7"/>
    <mergeCell ref="S5:S7"/>
    <mergeCell ref="AE5:AE7"/>
    <mergeCell ref="AF5:AF7"/>
    <mergeCell ref="C6:C7"/>
    <mergeCell ref="D6:E6"/>
    <mergeCell ref="F6:F7"/>
    <mergeCell ref="G6:G7"/>
    <mergeCell ref="H6:H7"/>
    <mergeCell ref="I6:I7"/>
    <mergeCell ref="N2:N7"/>
    <mergeCell ref="O2:O7"/>
    <mergeCell ref="P2:P7"/>
    <mergeCell ref="Q5:Q7"/>
    <mergeCell ref="M2:M7"/>
    <mergeCell ref="AG2:AG7"/>
    <mergeCell ref="Q4:S4"/>
    <mergeCell ref="T4:T7"/>
    <mergeCell ref="U4:U7"/>
    <mergeCell ref="V4:V7"/>
    <mergeCell ref="W4:W7"/>
    <mergeCell ref="X4:X7"/>
    <mergeCell ref="Y4:Y7"/>
    <mergeCell ref="Z4:Z7"/>
    <mergeCell ref="AA4:AA7"/>
    <mergeCell ref="Q2:X3"/>
    <mergeCell ref="Y2:AD3"/>
    <mergeCell ref="AE2:AF4"/>
    <mergeCell ref="AB4:AB7"/>
    <mergeCell ref="AC4:AC7"/>
    <mergeCell ref="AD4:AD7"/>
    <mergeCell ref="A2:A7"/>
    <mergeCell ref="B2:B7"/>
    <mergeCell ref="C2:E5"/>
    <mergeCell ref="F2:I5"/>
    <mergeCell ref="J2:L5"/>
    <mergeCell ref="J6:J7"/>
    <mergeCell ref="K6:K7"/>
    <mergeCell ref="L6:L7"/>
  </mergeCells>
  <pageMargins left="0.21" right="0.11" top="0.2" bottom="0.18" header="0.18" footer="0.17"/>
  <pageSetup paperSize="9" scale="66" orientation="landscape" r:id="rId1"/>
  <headerFooter alignWithMargins="0"/>
  <colBreaks count="1" manualBreakCount="1">
    <brk id="3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Титульний</vt:lpstr>
      <vt:lpstr>І частина</vt:lpstr>
      <vt:lpstr>ІІ частина</vt:lpstr>
      <vt:lpstr>'І частина'!Область_друку</vt:lpstr>
      <vt:lpstr>'ІІ частина'!Область_друку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Осіпова Зінаіда Сергіївна</dc:creator>
  <cp:lastModifiedBy>Осіпова Зінаіда Сергіївна</cp:lastModifiedBy>
  <dcterms:created xsi:type="dcterms:W3CDTF">2020-05-08T08:11:52Z</dcterms:created>
  <dcterms:modified xsi:type="dcterms:W3CDTF">2020-05-22T11:42:53Z</dcterms:modified>
</cp:coreProperties>
</file>